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120" yWindow="-120" windowWidth="29040" windowHeight="15840" activeTab="1"/>
  </bookViews>
  <sheets>
    <sheet name="目录" sheetId="1" r:id="rId1"/>
    <sheet name="表一 部门收支决算总表" sheetId="2" r:id="rId2"/>
    <sheet name="表二 部门收入决算表" sheetId="3" r:id="rId3"/>
    <sheet name="表三 部门支出决算表" sheetId="4" r:id="rId4"/>
    <sheet name="表四 财政拨款收支决算总表" sheetId="5" r:id="rId5"/>
    <sheet name="表五 一般公共预算财政拨款支出决算表" sheetId="6" r:id="rId6"/>
    <sheet name="表六 一般公共预算财政拨款基本支出决算表" sheetId="7" r:id="rId7"/>
    <sheet name="表七 一般公共预算财政拨款“三公”经费支出决算表" sheetId="8" r:id="rId8"/>
    <sheet name="表八 政府性基金预算财政拨款收入支出决算表" sheetId="9" r:id="rId9"/>
    <sheet name="表九 项目支出绩效目标表" sheetId="10" r:id="rId10"/>
  </sheets>
  <calcPr calcId="162913"/>
</workbook>
</file>

<file path=xl/calcChain.xml><?xml version="1.0" encoding="utf-8"?>
<calcChain xmlns="http://schemas.openxmlformats.org/spreadsheetml/2006/main">
  <c r="M10" i="6" l="1"/>
  <c r="M11" i="6"/>
  <c r="M12" i="6"/>
  <c r="M13" i="6"/>
  <c r="M14" i="6"/>
  <c r="M15" i="6"/>
  <c r="M16" i="6"/>
  <c r="M17" i="6"/>
  <c r="M18" i="6"/>
  <c r="M19" i="6"/>
  <c r="M20" i="6"/>
  <c r="M21" i="6"/>
  <c r="M22" i="6"/>
  <c r="M23" i="6"/>
  <c r="M24" i="6"/>
  <c r="M25" i="6"/>
  <c r="M26" i="6"/>
  <c r="M27" i="6"/>
  <c r="M28" i="6"/>
  <c r="M29" i="6"/>
  <c r="M30" i="6"/>
  <c r="M31" i="6"/>
  <c r="M32" i="6"/>
  <c r="M33" i="6"/>
  <c r="M34" i="6"/>
  <c r="M35" i="6"/>
  <c r="M36" i="6"/>
  <c r="M37" i="6"/>
  <c r="M38" i="6"/>
  <c r="M39" i="6"/>
  <c r="M40" i="6"/>
  <c r="M41" i="6"/>
  <c r="M42" i="6"/>
  <c r="M43" i="6"/>
  <c r="M44" i="6"/>
  <c r="M45" i="6"/>
  <c r="M46" i="6"/>
  <c r="M47" i="6"/>
  <c r="M48" i="6"/>
  <c r="M49" i="6"/>
  <c r="M50" i="6"/>
  <c r="M51" i="6"/>
  <c r="M52" i="6"/>
  <c r="M53" i="6"/>
  <c r="M54" i="6"/>
  <c r="M55" i="6"/>
  <c r="M56" i="6"/>
  <c r="M57" i="6"/>
  <c r="M58" i="6"/>
  <c r="M59" i="6"/>
  <c r="M60" i="6"/>
  <c r="M61" i="6"/>
  <c r="M62" i="6"/>
  <c r="M63" i="6"/>
  <c r="M64" i="6"/>
  <c r="M65" i="6"/>
  <c r="M66" i="6"/>
  <c r="M67" i="6"/>
  <c r="M68" i="6"/>
  <c r="M69" i="6"/>
  <c r="M70" i="6"/>
  <c r="M71" i="6"/>
  <c r="M72" i="6"/>
  <c r="M73" i="6"/>
  <c r="M74" i="6"/>
  <c r="M75" i="6"/>
  <c r="M76" i="6"/>
  <c r="M77" i="6"/>
  <c r="M78" i="6"/>
  <c r="M79" i="6"/>
  <c r="M80" i="6"/>
  <c r="M81" i="6"/>
  <c r="M82" i="6"/>
  <c r="M83" i="6"/>
  <c r="M84" i="6"/>
  <c r="M85" i="6"/>
  <c r="M86" i="6"/>
  <c r="M87" i="6"/>
  <c r="M88" i="6"/>
  <c r="M89" i="6"/>
  <c r="M90" i="6"/>
  <c r="M91" i="6"/>
  <c r="M92" i="6"/>
  <c r="M93" i="6"/>
  <c r="M94" i="6"/>
  <c r="M9" i="6"/>
  <c r="M9" i="5"/>
  <c r="M10" i="5"/>
  <c r="M11" i="5"/>
  <c r="M12" i="5"/>
  <c r="M13" i="5"/>
  <c r="M14" i="5"/>
  <c r="M15" i="5"/>
  <c r="M16" i="5"/>
  <c r="M17" i="5"/>
  <c r="M18" i="5"/>
  <c r="M19" i="5"/>
  <c r="M20" i="5"/>
  <c r="M21" i="5"/>
  <c r="M22" i="5"/>
  <c r="M23" i="5"/>
  <c r="M24" i="5"/>
  <c r="M25" i="5"/>
  <c r="M26" i="5"/>
  <c r="M27" i="5"/>
  <c r="M28" i="5"/>
  <c r="M29" i="5"/>
  <c r="M30" i="5"/>
  <c r="M31" i="5"/>
  <c r="M32" i="5"/>
  <c r="M33" i="5"/>
  <c r="M34" i="5"/>
  <c r="M35" i="5"/>
  <c r="M39" i="5"/>
  <c r="M8" i="5"/>
  <c r="M10" i="4"/>
  <c r="M11" i="4"/>
  <c r="M12" i="4"/>
  <c r="M13" i="4"/>
  <c r="M14" i="4"/>
  <c r="M15" i="4"/>
  <c r="M16" i="4"/>
  <c r="M17" i="4"/>
  <c r="M18" i="4"/>
  <c r="M19" i="4"/>
  <c r="M20" i="4"/>
  <c r="M21" i="4"/>
  <c r="M22" i="4"/>
  <c r="M23" i="4"/>
  <c r="M24" i="4"/>
  <c r="M25" i="4"/>
  <c r="M26" i="4"/>
  <c r="M27" i="4"/>
  <c r="M28" i="4"/>
  <c r="M29" i="4"/>
  <c r="M30" i="4"/>
  <c r="M31" i="4"/>
  <c r="M32" i="4"/>
  <c r="M33" i="4"/>
  <c r="M34" i="4"/>
  <c r="M35" i="4"/>
  <c r="M36" i="4"/>
  <c r="M37" i="4"/>
  <c r="M38" i="4"/>
  <c r="M39" i="4"/>
  <c r="M40" i="4"/>
  <c r="M41" i="4"/>
  <c r="M42" i="4"/>
  <c r="M43" i="4"/>
  <c r="M44" i="4"/>
  <c r="M45" i="4"/>
  <c r="M46" i="4"/>
  <c r="M47" i="4"/>
  <c r="M48" i="4"/>
  <c r="M49" i="4"/>
  <c r="M50" i="4"/>
  <c r="M51" i="4"/>
  <c r="M52" i="4"/>
  <c r="M53" i="4"/>
  <c r="M54" i="4"/>
  <c r="M55" i="4"/>
  <c r="M56" i="4"/>
  <c r="M57" i="4"/>
  <c r="M58" i="4"/>
  <c r="M59" i="4"/>
  <c r="M60" i="4"/>
  <c r="M61" i="4"/>
  <c r="M62" i="4"/>
  <c r="M63" i="4"/>
  <c r="M64" i="4"/>
  <c r="M65" i="4"/>
  <c r="M66" i="4"/>
  <c r="M67" i="4"/>
  <c r="M68" i="4"/>
  <c r="M69" i="4"/>
  <c r="M70" i="4"/>
  <c r="M71" i="4"/>
  <c r="M72" i="4"/>
  <c r="M73" i="4"/>
  <c r="M74" i="4"/>
  <c r="M75" i="4"/>
  <c r="M76" i="4"/>
  <c r="M77" i="4"/>
  <c r="M78" i="4"/>
  <c r="M79" i="4"/>
  <c r="M80" i="4"/>
  <c r="M81" i="4"/>
  <c r="M82" i="4"/>
  <c r="M83" i="4"/>
  <c r="M84" i="4"/>
  <c r="M85" i="4"/>
  <c r="M86" i="4"/>
  <c r="M87" i="4"/>
  <c r="M88" i="4"/>
  <c r="M89" i="4"/>
  <c r="M90" i="4"/>
  <c r="M91" i="4"/>
  <c r="M92" i="4"/>
  <c r="M93" i="4"/>
  <c r="M94" i="4"/>
  <c r="M95" i="4"/>
  <c r="M96" i="4"/>
  <c r="M97" i="4"/>
  <c r="M98" i="4"/>
  <c r="M99" i="4"/>
  <c r="M100" i="4"/>
  <c r="M101" i="4"/>
  <c r="M102" i="4"/>
  <c r="M103" i="4"/>
  <c r="M104" i="4"/>
  <c r="M105" i="4"/>
  <c r="M106" i="4"/>
  <c r="M107" i="4"/>
  <c r="M108" i="4"/>
  <c r="M109" i="4"/>
  <c r="M110" i="4"/>
  <c r="M111" i="4"/>
  <c r="M112" i="4"/>
  <c r="M113" i="4"/>
  <c r="M114" i="4"/>
  <c r="M115" i="4"/>
  <c r="M116" i="4"/>
  <c r="M117" i="4"/>
  <c r="M118" i="4"/>
  <c r="M119" i="4"/>
  <c r="M120" i="4"/>
  <c r="M121" i="4"/>
  <c r="M122" i="4"/>
  <c r="M123" i="4"/>
  <c r="M124" i="4"/>
  <c r="M125" i="4"/>
  <c r="M126" i="4"/>
  <c r="M9" i="4"/>
  <c r="L10" i="3"/>
  <c r="L11" i="3"/>
  <c r="L12" i="3"/>
  <c r="L13" i="3"/>
  <c r="L14" i="3"/>
  <c r="L15" i="3"/>
  <c r="L16" i="3"/>
  <c r="L17" i="3"/>
  <c r="L18" i="3"/>
  <c r="L19" i="3"/>
  <c r="L20" i="3"/>
  <c r="L21" i="3"/>
  <c r="L22" i="3"/>
  <c r="L23" i="3"/>
  <c r="L24" i="3"/>
  <c r="L25" i="3"/>
  <c r="L26" i="3"/>
  <c r="L27" i="3"/>
  <c r="L28" i="3"/>
  <c r="L29" i="3"/>
  <c r="L30" i="3"/>
  <c r="L31" i="3"/>
  <c r="L32" i="3"/>
  <c r="L33" i="3"/>
  <c r="L34" i="3"/>
  <c r="L35" i="3"/>
  <c r="L36" i="3"/>
  <c r="L37" i="3"/>
  <c r="L38" i="3"/>
  <c r="L39" i="3"/>
  <c r="L40" i="3"/>
  <c r="L41" i="3"/>
  <c r="L42" i="3"/>
  <c r="L43" i="3"/>
  <c r="L44" i="3"/>
  <c r="L45" i="3"/>
  <c r="L46" i="3"/>
  <c r="L47" i="3"/>
  <c r="L48" i="3"/>
  <c r="L49" i="3"/>
  <c r="L50" i="3"/>
  <c r="L51" i="3"/>
  <c r="L52" i="3"/>
  <c r="L53" i="3"/>
  <c r="L54" i="3"/>
  <c r="L55" i="3"/>
  <c r="L56" i="3"/>
  <c r="L57" i="3"/>
  <c r="L58" i="3"/>
  <c r="L59" i="3"/>
  <c r="L60" i="3"/>
  <c r="L61" i="3"/>
  <c r="L62" i="3"/>
  <c r="L63" i="3"/>
  <c r="L64" i="3"/>
  <c r="L65" i="3"/>
  <c r="L66" i="3"/>
  <c r="L67" i="3"/>
  <c r="L68" i="3"/>
  <c r="L69" i="3"/>
  <c r="L70" i="3"/>
  <c r="L71" i="3"/>
  <c r="L72" i="3"/>
  <c r="L73" i="3"/>
  <c r="L74" i="3"/>
  <c r="L75" i="3"/>
  <c r="L76" i="3"/>
  <c r="L77" i="3"/>
  <c r="L78" i="3"/>
  <c r="L79" i="3"/>
  <c r="L80" i="3"/>
  <c r="L81" i="3"/>
  <c r="L82" i="3"/>
  <c r="L83" i="3"/>
  <c r="L84" i="3"/>
  <c r="L85" i="3"/>
  <c r="L86" i="3"/>
  <c r="L87" i="3"/>
  <c r="L88" i="3"/>
  <c r="L89" i="3"/>
  <c r="L90" i="3"/>
  <c r="L91" i="3"/>
  <c r="L92" i="3"/>
  <c r="L93" i="3"/>
  <c r="L94" i="3"/>
  <c r="L95" i="3"/>
  <c r="L96" i="3"/>
  <c r="L97" i="3"/>
  <c r="L98" i="3"/>
  <c r="L99" i="3"/>
  <c r="L100" i="3"/>
  <c r="L101" i="3"/>
  <c r="L102" i="3"/>
  <c r="L103" i="3"/>
  <c r="L104" i="3"/>
  <c r="L105" i="3"/>
  <c r="L106" i="3"/>
  <c r="L107" i="3"/>
  <c r="L108" i="3"/>
  <c r="L109" i="3"/>
  <c r="L110" i="3"/>
  <c r="L111" i="3"/>
  <c r="L112" i="3"/>
  <c r="L113" i="3"/>
  <c r="L114" i="3"/>
  <c r="L115" i="3"/>
  <c r="L116" i="3"/>
  <c r="L117" i="3"/>
  <c r="L118" i="3"/>
  <c r="L119" i="3"/>
  <c r="L120" i="3"/>
  <c r="L121" i="3"/>
  <c r="L122" i="3"/>
  <c r="L123" i="3"/>
  <c r="L124" i="3"/>
  <c r="L125" i="3"/>
  <c r="L126" i="3"/>
  <c r="L9" i="3"/>
</calcChain>
</file>

<file path=xl/sharedStrings.xml><?xml version="1.0" encoding="utf-8"?>
<sst xmlns="http://schemas.openxmlformats.org/spreadsheetml/2006/main" count="2014" uniqueCount="560">
  <si>
    <t>表 一</t>
    <phoneticPr fontId="1" type="noConversion"/>
  </si>
  <si>
    <t>部门收支决算总表</t>
  </si>
  <si>
    <t>部门收支决算总表</t>
    <phoneticPr fontId="1" type="noConversion"/>
  </si>
  <si>
    <t>表 二</t>
    <phoneticPr fontId="1" type="noConversion"/>
  </si>
  <si>
    <t>表 三</t>
    <phoneticPr fontId="1" type="noConversion"/>
  </si>
  <si>
    <t>部门收入决算表</t>
    <phoneticPr fontId="1" type="noConversion"/>
  </si>
  <si>
    <t>部门支出决算表</t>
    <phoneticPr fontId="1" type="noConversion"/>
  </si>
  <si>
    <t>表 四</t>
    <phoneticPr fontId="1" type="noConversion"/>
  </si>
  <si>
    <t>财政拨款收支决算总表</t>
    <phoneticPr fontId="1" type="noConversion"/>
  </si>
  <si>
    <t>表 五</t>
    <phoneticPr fontId="1" type="noConversion"/>
  </si>
  <si>
    <t>一般公共预算财政拨款支出决算表</t>
    <phoneticPr fontId="1" type="noConversion"/>
  </si>
  <si>
    <t>表 六</t>
    <phoneticPr fontId="1" type="noConversion"/>
  </si>
  <si>
    <t>一般公共预算财政拨款基本支出决算表</t>
  </si>
  <si>
    <t>一般公共预算财政拨款基本支出决算表</t>
    <phoneticPr fontId="1" type="noConversion"/>
  </si>
  <si>
    <t>表 七</t>
    <phoneticPr fontId="1" type="noConversion"/>
  </si>
  <si>
    <t>一般公共预算财政拨款“三公”经费支出决算表</t>
  </si>
  <si>
    <t>一般公共预算财政拨款“三公”经费支出决算表</t>
    <phoneticPr fontId="1" type="noConversion"/>
  </si>
  <si>
    <t>目    录</t>
    <phoneticPr fontId="1" type="noConversion"/>
  </si>
  <si>
    <t>表 八</t>
    <phoneticPr fontId="1" type="noConversion"/>
  </si>
  <si>
    <t>政府性基金预算财政拨款收入支出决算表</t>
    <phoneticPr fontId="1" type="noConversion"/>
  </si>
  <si>
    <t>单位：万元</t>
  </si>
  <si>
    <t>收入</t>
  </si>
  <si>
    <t>支出</t>
  </si>
  <si>
    <t>行次</t>
  </si>
  <si>
    <t>决算数</t>
  </si>
  <si>
    <t>一、一般公共预算财政拨款收入</t>
  </si>
  <si>
    <t>一、一般公共服务支出</t>
  </si>
  <si>
    <t>二、政府性基金预算财政拨款收入</t>
  </si>
  <si>
    <t>二、外交支出</t>
  </si>
  <si>
    <t>三、国防支出</t>
  </si>
  <si>
    <t>四、公共安全支出</t>
  </si>
  <si>
    <t>五、教育支出</t>
  </si>
  <si>
    <t>六、科学技术支出</t>
  </si>
  <si>
    <t>本年收入合计</t>
  </si>
  <si>
    <t>本年支出合计</t>
  </si>
  <si>
    <t>总计</t>
  </si>
  <si>
    <t>项    目</t>
  </si>
  <si>
    <t>栏    次</t>
  </si>
  <si>
    <t/>
  </si>
  <si>
    <t>项目</t>
  </si>
  <si>
    <t>项目(按功能分类)</t>
  </si>
  <si>
    <t>栏次</t>
  </si>
  <si>
    <t>1</t>
  </si>
  <si>
    <t>2</t>
  </si>
  <si>
    <t>3</t>
  </si>
  <si>
    <t>4</t>
  </si>
  <si>
    <t>5</t>
  </si>
  <si>
    <t>6</t>
  </si>
  <si>
    <t>7</t>
  </si>
  <si>
    <t>8</t>
  </si>
  <si>
    <t>9</t>
  </si>
  <si>
    <t>32</t>
  </si>
  <si>
    <t>58</t>
  </si>
  <si>
    <t>33</t>
  </si>
  <si>
    <t>34</t>
  </si>
  <si>
    <t>35</t>
  </si>
  <si>
    <t>36</t>
  </si>
  <si>
    <t>37</t>
  </si>
  <si>
    <t>七、文化旅游体育与传媒支出</t>
  </si>
  <si>
    <t>38</t>
  </si>
  <si>
    <t>八、社会保障和就业支出</t>
  </si>
  <si>
    <t>39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</si>
  <si>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</si>
  <si>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</si>
  <si>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</si>
  <si>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</si>
  <si>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</si>
  <si>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</si>
  <si>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</si>
  <si>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</si>
  <si>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</si>
  <si>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</si>
  <si>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</si>
  <si>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</si>
  <si>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</si>
  <si>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</si>
  <si>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</si>
  <si>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</si>
  <si>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</si>
  <si>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</si>
  <si>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</si>
  <si>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</si>
  <si>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</si>
  <si>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</si>
  <si>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</si>
  <si>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</si>
  <si>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</si>
  <si>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</si>
  <si>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</si>
  <si>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</si>
  <si>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</si>
  <si>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</si>
  <si>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</si>
  <si>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</si>
  <si>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</si>
  <si>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</si>
  <si>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</si>
  <si>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</si>
  <si>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</si>
  <si>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</si>
  <si>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</si>
  <si>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</si>
  <si>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</si>
  <si>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</si>
  <si>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</si>
  <si>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</si>
  <si>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</si>
  <si>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</si>
  <si>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</si>
  <si>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</si>
  <si>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</si>
  <si>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</si>
  <si>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</si>
  <si>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</si>
  <si>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</si>
  <si>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27</t>
  </si>
  <si>
    <t>28</t>
  </si>
  <si>
    <t xml:space="preserve">    结余分配</t>
  </si>
  <si>
    <t>85</t>
  </si>
  <si>
    <t xml:space="preserve">    年初结转和结余</t>
  </si>
  <si>
    <t>29</t>
  </si>
  <si>
    <t xml:space="preserve">    年末结转和结余</t>
  </si>
  <si>
    <t>104</t>
  </si>
  <si>
    <t>86</t>
  </si>
  <si>
    <t>30</t>
  </si>
  <si>
    <t>105</t>
  </si>
  <si>
    <t>87</t>
  </si>
  <si>
    <t>31</t>
  </si>
  <si>
    <t>88</t>
  </si>
  <si>
    <t>三、上级补助收入</t>
    <phoneticPr fontId="1" type="noConversion"/>
  </si>
  <si>
    <t>四、事业收入</t>
    <phoneticPr fontId="1" type="noConversion"/>
  </si>
  <si>
    <t>五、经营收入</t>
    <phoneticPr fontId="1" type="noConversion"/>
  </si>
  <si>
    <t>六、附属单位上缴收入</t>
    <phoneticPr fontId="1" type="noConversion"/>
  </si>
  <si>
    <t>七、其他收入</t>
    <phoneticPr fontId="1" type="noConversion"/>
  </si>
  <si>
    <t xml:space="preserve">    使用非财政拨款结余</t>
    <phoneticPr fontId="1" type="noConversion"/>
  </si>
  <si>
    <t>财政拨款收入</t>
  </si>
  <si>
    <t>上级补助收入</t>
  </si>
  <si>
    <t>事业收入</t>
  </si>
  <si>
    <t>经营收入</t>
  </si>
  <si>
    <t>附属单位上缴收入</t>
  </si>
  <si>
    <t>其他收入</t>
  </si>
  <si>
    <t>支出功能分类科目编码</t>
  </si>
  <si>
    <t>科目名称</t>
  </si>
  <si>
    <t>小计</t>
  </si>
  <si>
    <t>类</t>
  </si>
  <si>
    <t>款</t>
  </si>
  <si>
    <t>项</t>
  </si>
  <si>
    <t>合计</t>
  </si>
  <si>
    <t>2010102</t>
  </si>
  <si>
    <t>一般行政管理事务</t>
  </si>
  <si>
    <t>2010107</t>
  </si>
  <si>
    <t>人大代表履职能力提升</t>
  </si>
  <si>
    <t>2010108</t>
  </si>
  <si>
    <t>代表工作</t>
  </si>
  <si>
    <t>2010301</t>
  </si>
  <si>
    <t>行政运行</t>
  </si>
  <si>
    <t>2010302</t>
  </si>
  <si>
    <t>2010306</t>
  </si>
  <si>
    <t>政务公开审批</t>
  </si>
  <si>
    <t>2010502</t>
  </si>
  <si>
    <t>2010507</t>
  </si>
  <si>
    <t>专项普查活动</t>
  </si>
  <si>
    <t>2010602</t>
  </si>
  <si>
    <t>2010699</t>
  </si>
  <si>
    <t>其他财政事务支出</t>
  </si>
  <si>
    <t>2011308</t>
  </si>
  <si>
    <t>招商引资</t>
  </si>
  <si>
    <t>2013102</t>
  </si>
  <si>
    <t>2013105</t>
  </si>
  <si>
    <t>专项业务</t>
  </si>
  <si>
    <t>2013202</t>
  </si>
  <si>
    <t>2013250</t>
  </si>
  <si>
    <t>事业运行</t>
  </si>
  <si>
    <t>2013402</t>
  </si>
  <si>
    <t>2013602</t>
  </si>
  <si>
    <t>2013816</t>
  </si>
  <si>
    <t>食品安全监管</t>
  </si>
  <si>
    <t>2013899</t>
  </si>
  <si>
    <t>其他市场监督管理事务</t>
  </si>
  <si>
    <t>2019999</t>
  </si>
  <si>
    <t>其他一般公共服务支出</t>
  </si>
  <si>
    <t>2030603</t>
  </si>
  <si>
    <t>人民防空</t>
  </si>
  <si>
    <t>2040202</t>
  </si>
  <si>
    <t>2040601</t>
  </si>
  <si>
    <t>2050299</t>
  </si>
  <si>
    <t>其他普通教育支出</t>
  </si>
  <si>
    <t>2050999</t>
  </si>
  <si>
    <t>其他教育费附加安排的支出</t>
  </si>
  <si>
    <t>2070199</t>
  </si>
  <si>
    <t>其他文化和旅游支出</t>
  </si>
  <si>
    <t>2070206</t>
  </si>
  <si>
    <t>历史名城与古迹</t>
  </si>
  <si>
    <t>2080102</t>
  </si>
  <si>
    <t>2080104</t>
  </si>
  <si>
    <t>综合业务管理</t>
  </si>
  <si>
    <t>2080106</t>
  </si>
  <si>
    <t>就业管理事务</t>
  </si>
  <si>
    <t>2080109</t>
  </si>
  <si>
    <t>社会保险经办机构</t>
  </si>
  <si>
    <t>2080199</t>
  </si>
  <si>
    <t>其他人力资源和社会保障管理事务支出</t>
  </si>
  <si>
    <t>2080208</t>
  </si>
  <si>
    <t>基层政权建设和社区治理</t>
  </si>
  <si>
    <t>2080299</t>
  </si>
  <si>
    <t>其他民政管理事务支出</t>
  </si>
  <si>
    <t>2080505</t>
  </si>
  <si>
    <t>机关事业单位基本养老保险缴费支出</t>
  </si>
  <si>
    <t>2080699</t>
  </si>
  <si>
    <t>其他企业改革发展补助</t>
  </si>
  <si>
    <t>2080701</t>
  </si>
  <si>
    <t>就业创业服务补贴</t>
  </si>
  <si>
    <t>2080799</t>
  </si>
  <si>
    <t>其他就业补助支出</t>
  </si>
  <si>
    <t>2080801</t>
  </si>
  <si>
    <t>死亡抚恤</t>
  </si>
  <si>
    <t>2080899</t>
  </si>
  <si>
    <t>其他优抚支出</t>
  </si>
  <si>
    <t>2080901</t>
  </si>
  <si>
    <t>退役士兵安置</t>
  </si>
  <si>
    <t>2080905</t>
  </si>
  <si>
    <t>军队转业干部安置</t>
  </si>
  <si>
    <t>2080999</t>
  </si>
  <si>
    <t>其他退役安置支出</t>
  </si>
  <si>
    <t>2081002</t>
  </si>
  <si>
    <t>老年福利</t>
  </si>
  <si>
    <t>2081004</t>
  </si>
  <si>
    <t>殡葬</t>
  </si>
  <si>
    <t>2081099</t>
  </si>
  <si>
    <t>其他社会福利支出</t>
  </si>
  <si>
    <t>2081104</t>
  </si>
  <si>
    <t>残疾人康复</t>
  </si>
  <si>
    <t>2081199</t>
  </si>
  <si>
    <t>其他残疾人事业支出</t>
  </si>
  <si>
    <t>2082001</t>
  </si>
  <si>
    <t>临时救助支出</t>
  </si>
  <si>
    <t>2082202</t>
  </si>
  <si>
    <t>基础设施建设和经济发展</t>
  </si>
  <si>
    <t>2082302</t>
  </si>
  <si>
    <t>2082804</t>
  </si>
  <si>
    <t>拥军优属</t>
  </si>
  <si>
    <t>2089901</t>
  </si>
  <si>
    <t>其他社会保障和就业支出</t>
  </si>
  <si>
    <t>2100102</t>
  </si>
  <si>
    <t>2100301</t>
  </si>
  <si>
    <t>城市社区卫生机构</t>
  </si>
  <si>
    <t>2100408</t>
  </si>
  <si>
    <t>基本公共卫生服务</t>
  </si>
  <si>
    <t>2100410</t>
  </si>
  <si>
    <t>突发公共卫生事件应急处理</t>
  </si>
  <si>
    <t>2100499</t>
  </si>
  <si>
    <t>其他公共卫生支出</t>
  </si>
  <si>
    <t>2100799</t>
  </si>
  <si>
    <t>其他计划生育事务支出</t>
  </si>
  <si>
    <t>2101101</t>
  </si>
  <si>
    <t>行政单位医疗</t>
  </si>
  <si>
    <t>2101102</t>
  </si>
  <si>
    <t>事业单位医疗</t>
  </si>
  <si>
    <t>2101103</t>
  </si>
  <si>
    <t>公务员医疗补助</t>
  </si>
  <si>
    <t>2101301</t>
  </si>
  <si>
    <t>城乡医疗救助</t>
  </si>
  <si>
    <t>2110302</t>
  </si>
  <si>
    <t>水体</t>
  </si>
  <si>
    <t>2110399</t>
  </si>
  <si>
    <t>其他污染防治支出</t>
  </si>
  <si>
    <t>2110402</t>
  </si>
  <si>
    <t>农村环境保护</t>
  </si>
  <si>
    <t>2111001</t>
  </si>
  <si>
    <t>能源节约利用</t>
  </si>
  <si>
    <t>2119901</t>
  </si>
  <si>
    <t>其他节能环保支出</t>
  </si>
  <si>
    <t>2120101</t>
  </si>
  <si>
    <t>2120199</t>
  </si>
  <si>
    <t>其他城乡社区管理事务支出</t>
  </si>
  <si>
    <t>2120303</t>
  </si>
  <si>
    <t>小城镇基础设施建设</t>
  </si>
  <si>
    <t>2120399</t>
  </si>
  <si>
    <t>其他城乡社区公共设施支出</t>
  </si>
  <si>
    <t>2120806</t>
  </si>
  <si>
    <t>土地出让业务支出</t>
  </si>
  <si>
    <t>2121399</t>
  </si>
  <si>
    <t>其他城市基础设施配套费安排的支出</t>
  </si>
  <si>
    <t>2129901</t>
  </si>
  <si>
    <t>其他城乡社区支出</t>
  </si>
  <si>
    <t>2130102</t>
  </si>
  <si>
    <t>2130104</t>
  </si>
  <si>
    <t>2130106</t>
  </si>
  <si>
    <t>科技转化与推广服务</t>
  </si>
  <si>
    <t>2130108</t>
  </si>
  <si>
    <t>病虫害控制</t>
  </si>
  <si>
    <t>2130119</t>
  </si>
  <si>
    <t>防灾救灾</t>
  </si>
  <si>
    <t>2130121</t>
  </si>
  <si>
    <t>农业结构调整补贴</t>
  </si>
  <si>
    <t>2130126</t>
  </si>
  <si>
    <t>农村社会事业</t>
  </si>
  <si>
    <t>2130142</t>
  </si>
  <si>
    <t>农村道路建设</t>
  </si>
  <si>
    <t>2130199</t>
  </si>
  <si>
    <t>其他农业农村支出</t>
  </si>
  <si>
    <t>2130205</t>
  </si>
  <si>
    <t>森林资源培育</t>
  </si>
  <si>
    <t>2130209</t>
  </si>
  <si>
    <t>森林生态效益补偿</t>
  </si>
  <si>
    <t>2130226</t>
  </si>
  <si>
    <t>林区公共支出</t>
  </si>
  <si>
    <t>2130234</t>
  </si>
  <si>
    <t>林业草原防灾减灾</t>
  </si>
  <si>
    <t>2130299</t>
  </si>
  <si>
    <t>其他林业和草原支出</t>
  </si>
  <si>
    <t>2130305</t>
  </si>
  <si>
    <t>水利工程建设</t>
  </si>
  <si>
    <t>2130306</t>
  </si>
  <si>
    <t>水利工程运行与维护</t>
  </si>
  <si>
    <t>2130316</t>
  </si>
  <si>
    <t>农村水利</t>
  </si>
  <si>
    <t>2130321</t>
  </si>
  <si>
    <t>大中型水库移民后期扶持专项支出</t>
  </si>
  <si>
    <t>2130399</t>
  </si>
  <si>
    <t>其他水利支出</t>
  </si>
  <si>
    <t>2130505</t>
  </si>
  <si>
    <t>生产发展</t>
  </si>
  <si>
    <t>2130599</t>
  </si>
  <si>
    <t>其他扶贫支出</t>
  </si>
  <si>
    <t>2130705</t>
  </si>
  <si>
    <t>对村民委员会和村党支部的补助</t>
  </si>
  <si>
    <t>2130706</t>
  </si>
  <si>
    <t>对村集体经济组织的补助</t>
  </si>
  <si>
    <t>2130799</t>
  </si>
  <si>
    <t>其他农村综合改革支出</t>
  </si>
  <si>
    <t>2136601</t>
  </si>
  <si>
    <t>2139999</t>
  </si>
  <si>
    <t>其他农林水支出</t>
  </si>
  <si>
    <t>2140104</t>
  </si>
  <si>
    <t>公路建设</t>
  </si>
  <si>
    <t>2140106</t>
  </si>
  <si>
    <t>公路养护</t>
  </si>
  <si>
    <t>2140199</t>
  </si>
  <si>
    <t>其他公路水路运输支出</t>
  </si>
  <si>
    <t>2150510</t>
  </si>
  <si>
    <t>工业和信息产业支持</t>
  </si>
  <si>
    <t>2160299</t>
  </si>
  <si>
    <t>其他商业流通事务支出</t>
  </si>
  <si>
    <t>2210103</t>
  </si>
  <si>
    <t>棚户区改造</t>
  </si>
  <si>
    <t>2210105</t>
  </si>
  <si>
    <t>农村危房改造</t>
  </si>
  <si>
    <t>2210199</t>
  </si>
  <si>
    <t>其他保障性安居工程支出</t>
  </si>
  <si>
    <t>2210201</t>
  </si>
  <si>
    <t>住房公积金</t>
  </si>
  <si>
    <t>2220199</t>
  </si>
  <si>
    <t>其他粮油事务支出</t>
  </si>
  <si>
    <t>2240399</t>
  </si>
  <si>
    <t>其他森林消防事务支出</t>
  </si>
  <si>
    <t>2240601</t>
  </si>
  <si>
    <t>地质灾害防治</t>
  </si>
  <si>
    <t>2240701</t>
  </si>
  <si>
    <t>中央自然灾害生活补助</t>
  </si>
  <si>
    <t>2240703</t>
  </si>
  <si>
    <t>自然灾害救灾补助</t>
  </si>
  <si>
    <t>2296002</t>
  </si>
  <si>
    <t>用于社会福利的彩票公益金支出</t>
  </si>
  <si>
    <t>2340299</t>
  </si>
  <si>
    <t>其他抗疫相关支出</t>
  </si>
  <si>
    <t>收入决算表</t>
    <phoneticPr fontId="1" type="noConversion"/>
  </si>
  <si>
    <t>单位：万元</t>
    <phoneticPr fontId="1" type="noConversion"/>
  </si>
  <si>
    <t>部门：宁乡市流沙河镇人民政府                                                                                              公开02表</t>
    <phoneticPr fontId="1" type="noConversion"/>
  </si>
  <si>
    <t>基本支出</t>
  </si>
  <si>
    <t>项目支出</t>
  </si>
  <si>
    <t>上缴上级支出</t>
  </si>
  <si>
    <t>经营支出</t>
  </si>
  <si>
    <t>对附属单位补助支出</t>
  </si>
  <si>
    <t>单位：万元</t>
    <phoneticPr fontId="1" type="noConversion"/>
  </si>
  <si>
    <t xml:space="preserve">                                                                                                    单位：万元</t>
    <phoneticPr fontId="1" type="noConversion"/>
  </si>
  <si>
    <t>部门：宁乡市流沙河镇人民政府                                                                          公开03表</t>
    <phoneticPr fontId="1" type="noConversion"/>
  </si>
  <si>
    <t>部门支出决算表</t>
    <phoneticPr fontId="1" type="noConversion"/>
  </si>
  <si>
    <t>收     入</t>
  </si>
  <si>
    <t>支     出</t>
  </si>
  <si>
    <t>项目（按功能分类）</t>
  </si>
  <si>
    <t>政府性基金预算财政拨款</t>
  </si>
  <si>
    <t>一、一般公共预算财政拨款</t>
  </si>
  <si>
    <t>二、政府性基金预算财政拨款</t>
  </si>
  <si>
    <t>三、国有资本经营预算财政拨款</t>
  </si>
  <si>
    <t>年初财政拨款结转和结余</t>
  </si>
  <si>
    <t>年末财政拨款结转和结余</t>
  </si>
  <si>
    <t>89</t>
  </si>
  <si>
    <t>90</t>
  </si>
  <si>
    <t>金额</t>
    <phoneticPr fontId="1" type="noConversion"/>
  </si>
  <si>
    <t>合计</t>
    <phoneticPr fontId="1" type="noConversion"/>
  </si>
  <si>
    <t>部门：宁乡市流沙河镇人民政府                                                                          公开04表</t>
    <phoneticPr fontId="1" type="noConversion"/>
  </si>
  <si>
    <r>
      <t>部门：宁乡市流沙河镇人民政府</t>
    </r>
    <r>
      <rPr>
        <sz val="10.5"/>
        <color rgb="FF000000"/>
        <rFont val="Times New Roman"/>
        <family val="1"/>
      </rPr>
      <t xml:space="preserve">                                                                                                                                        </t>
    </r>
    <r>
      <rPr>
        <sz val="10.5"/>
        <color rgb="FF000000"/>
        <rFont val="仿宋_GB2312"/>
        <family val="3"/>
        <charset val="134"/>
      </rPr>
      <t>公开</t>
    </r>
    <r>
      <rPr>
        <sz val="10.5"/>
        <color rgb="FF000000"/>
        <rFont val="Times New Roman"/>
        <family val="1"/>
      </rPr>
      <t>01</t>
    </r>
    <r>
      <rPr>
        <sz val="10.5"/>
        <color rgb="FF000000"/>
        <rFont val="仿宋_GB2312"/>
        <family val="3"/>
        <charset val="134"/>
      </rPr>
      <t>表</t>
    </r>
    <phoneticPr fontId="1" type="noConversion"/>
  </si>
  <si>
    <t>财政拨款支出决算总表</t>
    <phoneticPr fontId="1" type="noConversion"/>
  </si>
  <si>
    <t>年初结转和结余</t>
  </si>
  <si>
    <t>本年收入</t>
  </si>
  <si>
    <t>本年支出</t>
  </si>
  <si>
    <t>年末结转和结余</t>
  </si>
  <si>
    <t>本年支出</t>
    <phoneticPr fontId="1" type="noConversion"/>
  </si>
  <si>
    <t>小计</t>
    <phoneticPr fontId="1" type="noConversion"/>
  </si>
  <si>
    <t>部门：宁乡市流沙河镇人民政府                                                       公开05表</t>
    <phoneticPr fontId="1" type="noConversion"/>
  </si>
  <si>
    <t xml:space="preserve">                                                                                 单位：万元</t>
    <phoneticPr fontId="1" type="noConversion"/>
  </si>
  <si>
    <t>一般公共预算财政拨款支出决算表</t>
    <phoneticPr fontId="1" type="noConversion"/>
  </si>
  <si>
    <t>经济分类科目编码</t>
  </si>
  <si>
    <t>工资福利支出</t>
  </si>
  <si>
    <t>商品和服务支出</t>
  </si>
  <si>
    <t>债务利息及费用支出</t>
  </si>
  <si>
    <r>
      <t xml:space="preserve">  </t>
    </r>
    <r>
      <rPr>
        <sz val="9"/>
        <color rgb="FF000000"/>
        <rFont val="仿宋_GB2312"/>
        <family val="3"/>
        <charset val="134"/>
      </rPr>
      <t>基本工资</t>
    </r>
  </si>
  <si>
    <r>
      <t xml:space="preserve">  </t>
    </r>
    <r>
      <rPr>
        <sz val="9"/>
        <color rgb="FF000000"/>
        <rFont val="仿宋_GB2312"/>
        <family val="3"/>
        <charset val="134"/>
      </rPr>
      <t>办公费</t>
    </r>
  </si>
  <si>
    <r>
      <t xml:space="preserve">  </t>
    </r>
    <r>
      <rPr>
        <sz val="9"/>
        <color rgb="FF000000"/>
        <rFont val="仿宋_GB2312"/>
        <family val="3"/>
        <charset val="134"/>
      </rPr>
      <t>国内债务付息</t>
    </r>
  </si>
  <si>
    <r>
      <t xml:space="preserve">  </t>
    </r>
    <r>
      <rPr>
        <sz val="9"/>
        <color rgb="FF000000"/>
        <rFont val="仿宋_GB2312"/>
        <family val="3"/>
        <charset val="134"/>
      </rPr>
      <t>津贴补贴</t>
    </r>
  </si>
  <si>
    <r>
      <t xml:space="preserve">  </t>
    </r>
    <r>
      <rPr>
        <sz val="9"/>
        <color rgb="FF000000"/>
        <rFont val="仿宋_GB2312"/>
        <family val="3"/>
        <charset val="134"/>
      </rPr>
      <t>印刷费</t>
    </r>
  </si>
  <si>
    <r>
      <t xml:space="preserve">  </t>
    </r>
    <r>
      <rPr>
        <sz val="9"/>
        <color rgb="FF000000"/>
        <rFont val="仿宋_GB2312"/>
        <family val="3"/>
        <charset val="134"/>
      </rPr>
      <t>国外债务付息</t>
    </r>
  </si>
  <si>
    <r>
      <t xml:space="preserve">  </t>
    </r>
    <r>
      <rPr>
        <sz val="9"/>
        <color rgb="FF000000"/>
        <rFont val="仿宋_GB2312"/>
        <family val="3"/>
        <charset val="134"/>
      </rPr>
      <t>奖金</t>
    </r>
  </si>
  <si>
    <r>
      <t xml:space="preserve">  </t>
    </r>
    <r>
      <rPr>
        <sz val="9"/>
        <color rgb="FF000000"/>
        <rFont val="仿宋_GB2312"/>
        <family val="3"/>
        <charset val="134"/>
      </rPr>
      <t>咨询费</t>
    </r>
  </si>
  <si>
    <t>资本性支出</t>
  </si>
  <si>
    <r>
      <t xml:space="preserve">  </t>
    </r>
    <r>
      <rPr>
        <sz val="9"/>
        <color rgb="FF000000"/>
        <rFont val="仿宋_GB2312"/>
        <family val="3"/>
        <charset val="134"/>
      </rPr>
      <t>伙食补助费</t>
    </r>
  </si>
  <si>
    <r>
      <t xml:space="preserve">  </t>
    </r>
    <r>
      <rPr>
        <sz val="9"/>
        <color rgb="FF000000"/>
        <rFont val="仿宋_GB2312"/>
        <family val="3"/>
        <charset val="134"/>
      </rPr>
      <t>手续费</t>
    </r>
  </si>
  <si>
    <r>
      <t xml:space="preserve">  </t>
    </r>
    <r>
      <rPr>
        <sz val="9"/>
        <color rgb="FF000000"/>
        <rFont val="仿宋_GB2312"/>
        <family val="3"/>
        <charset val="134"/>
      </rPr>
      <t>房屋建筑物购建</t>
    </r>
  </si>
  <si>
    <r>
      <t xml:space="preserve">  </t>
    </r>
    <r>
      <rPr>
        <sz val="9"/>
        <color rgb="FF000000"/>
        <rFont val="仿宋_GB2312"/>
        <family val="3"/>
        <charset val="134"/>
      </rPr>
      <t>绩效工资</t>
    </r>
  </si>
  <si>
    <r>
      <t xml:space="preserve">  </t>
    </r>
    <r>
      <rPr>
        <sz val="9"/>
        <color rgb="FF000000"/>
        <rFont val="仿宋_GB2312"/>
        <family val="3"/>
        <charset val="134"/>
      </rPr>
      <t>水费</t>
    </r>
  </si>
  <si>
    <r>
      <t xml:space="preserve">  </t>
    </r>
    <r>
      <rPr>
        <sz val="9"/>
        <color rgb="FF000000"/>
        <rFont val="仿宋_GB2312"/>
        <family val="3"/>
        <charset val="134"/>
      </rPr>
      <t>办公设备购置</t>
    </r>
  </si>
  <si>
    <r>
      <t xml:space="preserve">  </t>
    </r>
    <r>
      <rPr>
        <sz val="9"/>
        <color rgb="FF000000"/>
        <rFont val="仿宋_GB2312"/>
        <family val="3"/>
        <charset val="134"/>
      </rPr>
      <t>机关事业单位基本养老保险费</t>
    </r>
  </si>
  <si>
    <r>
      <t xml:space="preserve">  </t>
    </r>
    <r>
      <rPr>
        <sz val="9"/>
        <color rgb="FF000000"/>
        <rFont val="仿宋_GB2312"/>
        <family val="3"/>
        <charset val="134"/>
      </rPr>
      <t>电费</t>
    </r>
  </si>
  <si>
    <r>
      <t xml:space="preserve">  </t>
    </r>
    <r>
      <rPr>
        <sz val="9"/>
        <color rgb="FF000000"/>
        <rFont val="仿宋_GB2312"/>
        <family val="3"/>
        <charset val="134"/>
      </rPr>
      <t>专用设备购置</t>
    </r>
  </si>
  <si>
    <r>
      <t xml:space="preserve">  </t>
    </r>
    <r>
      <rPr>
        <sz val="9"/>
        <color rgb="FF000000"/>
        <rFont val="仿宋_GB2312"/>
        <family val="3"/>
        <charset val="134"/>
      </rPr>
      <t>职业年金缴费</t>
    </r>
  </si>
  <si>
    <r>
      <t xml:space="preserve">  </t>
    </r>
    <r>
      <rPr>
        <sz val="9"/>
        <color rgb="FF000000"/>
        <rFont val="仿宋_GB2312"/>
        <family val="3"/>
        <charset val="134"/>
      </rPr>
      <t>邮电费</t>
    </r>
  </si>
  <si>
    <r>
      <t xml:space="preserve">  </t>
    </r>
    <r>
      <rPr>
        <sz val="9"/>
        <color rgb="FF000000"/>
        <rFont val="仿宋_GB2312"/>
        <family val="3"/>
        <charset val="134"/>
      </rPr>
      <t>基础设施建设</t>
    </r>
  </si>
  <si>
    <r>
      <t xml:space="preserve">  </t>
    </r>
    <r>
      <rPr>
        <sz val="9"/>
        <color rgb="FF000000"/>
        <rFont val="仿宋_GB2312"/>
        <family val="3"/>
        <charset val="134"/>
      </rPr>
      <t>职工基本医疗保险缴费</t>
    </r>
  </si>
  <si>
    <r>
      <t xml:space="preserve">  </t>
    </r>
    <r>
      <rPr>
        <sz val="9"/>
        <color rgb="FF000000"/>
        <rFont val="仿宋_GB2312"/>
        <family val="3"/>
        <charset val="134"/>
      </rPr>
      <t>取暖费</t>
    </r>
  </si>
  <si>
    <r>
      <t xml:space="preserve">  </t>
    </r>
    <r>
      <rPr>
        <sz val="9"/>
        <color rgb="FF000000"/>
        <rFont val="仿宋_GB2312"/>
        <family val="3"/>
        <charset val="134"/>
      </rPr>
      <t>大型修缮</t>
    </r>
  </si>
  <si>
    <r>
      <t xml:space="preserve">  </t>
    </r>
    <r>
      <rPr>
        <sz val="9"/>
        <color rgb="FF000000"/>
        <rFont val="仿宋_GB2312"/>
        <family val="3"/>
        <charset val="134"/>
      </rPr>
      <t>公务员医疗补助缴费</t>
    </r>
  </si>
  <si>
    <r>
      <t xml:space="preserve">  </t>
    </r>
    <r>
      <rPr>
        <sz val="9"/>
        <color rgb="FF000000"/>
        <rFont val="仿宋_GB2312"/>
        <family val="3"/>
        <charset val="134"/>
      </rPr>
      <t>物业管理费</t>
    </r>
  </si>
  <si>
    <r>
      <t xml:space="preserve">  </t>
    </r>
    <r>
      <rPr>
        <sz val="9"/>
        <color rgb="FF000000"/>
        <rFont val="仿宋_GB2312"/>
        <family val="3"/>
        <charset val="134"/>
      </rPr>
      <t>信息网络及软件购置更新</t>
    </r>
  </si>
  <si>
    <r>
      <t xml:space="preserve">  </t>
    </r>
    <r>
      <rPr>
        <sz val="9"/>
        <color rgb="FF000000"/>
        <rFont val="仿宋_GB2312"/>
        <family val="3"/>
        <charset val="134"/>
      </rPr>
      <t>其他社会保障缴费</t>
    </r>
  </si>
  <si>
    <r>
      <t xml:space="preserve">  </t>
    </r>
    <r>
      <rPr>
        <sz val="9"/>
        <color rgb="FF000000"/>
        <rFont val="仿宋_GB2312"/>
        <family val="3"/>
        <charset val="134"/>
      </rPr>
      <t>差旅费</t>
    </r>
  </si>
  <si>
    <r>
      <t xml:space="preserve">  </t>
    </r>
    <r>
      <rPr>
        <sz val="9"/>
        <color rgb="FF000000"/>
        <rFont val="仿宋_GB2312"/>
        <family val="3"/>
        <charset val="134"/>
      </rPr>
      <t>物资储备</t>
    </r>
  </si>
  <si>
    <r>
      <t xml:space="preserve">  </t>
    </r>
    <r>
      <rPr>
        <sz val="9"/>
        <color rgb="FF000000"/>
        <rFont val="仿宋_GB2312"/>
        <family val="3"/>
        <charset val="134"/>
      </rPr>
      <t>住房公积金</t>
    </r>
  </si>
  <si>
    <r>
      <t xml:space="preserve">  </t>
    </r>
    <r>
      <rPr>
        <sz val="9"/>
        <color rgb="FF000000"/>
        <rFont val="仿宋_GB2312"/>
        <family val="3"/>
        <charset val="134"/>
      </rPr>
      <t>因公出国（境）费用</t>
    </r>
  </si>
  <si>
    <r>
      <t xml:space="preserve">  </t>
    </r>
    <r>
      <rPr>
        <sz val="9"/>
        <color rgb="FF000000"/>
        <rFont val="仿宋_GB2312"/>
        <family val="3"/>
        <charset val="134"/>
      </rPr>
      <t>土地补偿</t>
    </r>
  </si>
  <si>
    <r>
      <t xml:space="preserve">  </t>
    </r>
    <r>
      <rPr>
        <sz val="9"/>
        <color rgb="FF000000"/>
        <rFont val="仿宋_GB2312"/>
        <family val="3"/>
        <charset val="134"/>
      </rPr>
      <t>医疗费</t>
    </r>
  </si>
  <si>
    <r>
      <t xml:space="preserve">  </t>
    </r>
    <r>
      <rPr>
        <sz val="9"/>
        <color rgb="FF000000"/>
        <rFont val="仿宋_GB2312"/>
        <family val="3"/>
        <charset val="134"/>
      </rPr>
      <t>维修（护）费</t>
    </r>
  </si>
  <si>
    <r>
      <t xml:space="preserve">  </t>
    </r>
    <r>
      <rPr>
        <sz val="9"/>
        <color rgb="FF000000"/>
        <rFont val="仿宋_GB2312"/>
        <family val="3"/>
        <charset val="134"/>
      </rPr>
      <t>安置补助</t>
    </r>
  </si>
  <si>
    <r>
      <t xml:space="preserve">  </t>
    </r>
    <r>
      <rPr>
        <sz val="9"/>
        <color rgb="FF000000"/>
        <rFont val="仿宋_GB2312"/>
        <family val="3"/>
        <charset val="134"/>
      </rPr>
      <t>其他工资福利支出</t>
    </r>
  </si>
  <si>
    <r>
      <t xml:space="preserve">  </t>
    </r>
    <r>
      <rPr>
        <sz val="9"/>
        <color rgb="FF000000"/>
        <rFont val="仿宋_GB2312"/>
        <family val="3"/>
        <charset val="134"/>
      </rPr>
      <t>租赁费</t>
    </r>
  </si>
  <si>
    <r>
      <t xml:space="preserve">  </t>
    </r>
    <r>
      <rPr>
        <sz val="9"/>
        <color rgb="FF000000"/>
        <rFont val="仿宋_GB2312"/>
        <family val="3"/>
        <charset val="134"/>
      </rPr>
      <t>地上附着物和青苗补偿</t>
    </r>
  </si>
  <si>
    <t>对个人和家庭的补助</t>
  </si>
  <si>
    <r>
      <t xml:space="preserve">  </t>
    </r>
    <r>
      <rPr>
        <sz val="9"/>
        <color rgb="FF000000"/>
        <rFont val="仿宋_GB2312"/>
        <family val="3"/>
        <charset val="134"/>
      </rPr>
      <t>会议费</t>
    </r>
  </si>
  <si>
    <r>
      <t xml:space="preserve">  </t>
    </r>
    <r>
      <rPr>
        <sz val="9"/>
        <color rgb="FF000000"/>
        <rFont val="仿宋_GB2312"/>
        <family val="3"/>
        <charset val="134"/>
      </rPr>
      <t>拆迁补偿</t>
    </r>
  </si>
  <si>
    <r>
      <t xml:space="preserve">  </t>
    </r>
    <r>
      <rPr>
        <sz val="9"/>
        <color rgb="FF000000"/>
        <rFont val="仿宋_GB2312"/>
        <family val="3"/>
        <charset val="134"/>
      </rPr>
      <t>离休费</t>
    </r>
  </si>
  <si>
    <r>
      <t xml:space="preserve">  </t>
    </r>
    <r>
      <rPr>
        <sz val="9"/>
        <color rgb="FF000000"/>
        <rFont val="仿宋_GB2312"/>
        <family val="3"/>
        <charset val="134"/>
      </rPr>
      <t>培训费</t>
    </r>
  </si>
  <si>
    <r>
      <t xml:space="preserve">  </t>
    </r>
    <r>
      <rPr>
        <sz val="9"/>
        <color rgb="FF000000"/>
        <rFont val="仿宋_GB2312"/>
        <family val="3"/>
        <charset val="134"/>
      </rPr>
      <t>公务用车购置</t>
    </r>
  </si>
  <si>
    <r>
      <t xml:space="preserve">  </t>
    </r>
    <r>
      <rPr>
        <sz val="9"/>
        <color rgb="FF000000"/>
        <rFont val="仿宋_GB2312"/>
        <family val="3"/>
        <charset val="134"/>
      </rPr>
      <t>退休费</t>
    </r>
  </si>
  <si>
    <r>
      <t xml:space="preserve">  </t>
    </r>
    <r>
      <rPr>
        <sz val="9"/>
        <color rgb="FF000000"/>
        <rFont val="仿宋_GB2312"/>
        <family val="3"/>
        <charset val="134"/>
      </rPr>
      <t>公务接待费</t>
    </r>
  </si>
  <si>
    <r>
      <t xml:space="preserve">  </t>
    </r>
    <r>
      <rPr>
        <sz val="9"/>
        <color rgb="FF000000"/>
        <rFont val="仿宋_GB2312"/>
        <family val="3"/>
        <charset val="134"/>
      </rPr>
      <t>其他交通工具购置</t>
    </r>
  </si>
  <si>
    <r>
      <t xml:space="preserve">  </t>
    </r>
    <r>
      <rPr>
        <sz val="9"/>
        <color rgb="FF000000"/>
        <rFont val="仿宋_GB2312"/>
        <family val="3"/>
        <charset val="134"/>
      </rPr>
      <t>退职（役）费</t>
    </r>
  </si>
  <si>
    <r>
      <t xml:space="preserve">  </t>
    </r>
    <r>
      <rPr>
        <sz val="9"/>
        <color rgb="FF000000"/>
        <rFont val="仿宋_GB2312"/>
        <family val="3"/>
        <charset val="134"/>
      </rPr>
      <t>专用材料费</t>
    </r>
  </si>
  <si>
    <r>
      <t xml:space="preserve">  </t>
    </r>
    <r>
      <rPr>
        <sz val="9"/>
        <color rgb="FF000000"/>
        <rFont val="仿宋_GB2312"/>
        <family val="3"/>
        <charset val="134"/>
      </rPr>
      <t>文物和陈列品购置</t>
    </r>
  </si>
  <si>
    <r>
      <t xml:space="preserve">  </t>
    </r>
    <r>
      <rPr>
        <sz val="9"/>
        <color rgb="FF000000"/>
        <rFont val="仿宋_GB2312"/>
        <family val="3"/>
        <charset val="134"/>
      </rPr>
      <t>抚恤金</t>
    </r>
  </si>
  <si>
    <r>
      <t xml:space="preserve">  </t>
    </r>
    <r>
      <rPr>
        <sz val="9"/>
        <color rgb="FF000000"/>
        <rFont val="仿宋_GB2312"/>
        <family val="3"/>
        <charset val="134"/>
      </rPr>
      <t>被装购置费</t>
    </r>
  </si>
  <si>
    <r>
      <t xml:space="preserve">  </t>
    </r>
    <r>
      <rPr>
        <sz val="9"/>
        <color rgb="FF000000"/>
        <rFont val="仿宋_GB2312"/>
        <family val="3"/>
        <charset val="134"/>
      </rPr>
      <t>无形资产购置</t>
    </r>
  </si>
  <si>
    <r>
      <t xml:space="preserve">  </t>
    </r>
    <r>
      <rPr>
        <sz val="9"/>
        <color rgb="FF000000"/>
        <rFont val="仿宋_GB2312"/>
        <family val="3"/>
        <charset val="134"/>
      </rPr>
      <t>生活补助</t>
    </r>
  </si>
  <si>
    <r>
      <t xml:space="preserve">  </t>
    </r>
    <r>
      <rPr>
        <sz val="9"/>
        <color rgb="FF000000"/>
        <rFont val="仿宋_GB2312"/>
        <family val="3"/>
        <charset val="134"/>
      </rPr>
      <t>专用燃料费</t>
    </r>
  </si>
  <si>
    <r>
      <t xml:space="preserve">  </t>
    </r>
    <r>
      <rPr>
        <sz val="9"/>
        <color rgb="FF000000"/>
        <rFont val="仿宋_GB2312"/>
        <family val="3"/>
        <charset val="134"/>
      </rPr>
      <t>其他资本性支出</t>
    </r>
  </si>
  <si>
    <r>
      <t xml:space="preserve">  </t>
    </r>
    <r>
      <rPr>
        <sz val="9"/>
        <color rgb="FF000000"/>
        <rFont val="仿宋_GB2312"/>
        <family val="3"/>
        <charset val="134"/>
      </rPr>
      <t>救济费</t>
    </r>
  </si>
  <si>
    <r>
      <t xml:space="preserve">  </t>
    </r>
    <r>
      <rPr>
        <sz val="9"/>
        <color rgb="FF000000"/>
        <rFont val="仿宋_GB2312"/>
        <family val="3"/>
        <charset val="134"/>
      </rPr>
      <t>劳务费</t>
    </r>
  </si>
  <si>
    <t>其他支出</t>
  </si>
  <si>
    <r>
      <t xml:space="preserve">  </t>
    </r>
    <r>
      <rPr>
        <sz val="9"/>
        <color rgb="FF000000"/>
        <rFont val="仿宋_GB2312"/>
        <family val="3"/>
        <charset val="134"/>
      </rPr>
      <t>医疗费补助</t>
    </r>
  </si>
  <si>
    <r>
      <t xml:space="preserve">  </t>
    </r>
    <r>
      <rPr>
        <sz val="9"/>
        <color rgb="FF000000"/>
        <rFont val="仿宋_GB2312"/>
        <family val="3"/>
        <charset val="134"/>
      </rPr>
      <t>委托业务费</t>
    </r>
  </si>
  <si>
    <r>
      <t xml:space="preserve">  </t>
    </r>
    <r>
      <rPr>
        <sz val="9"/>
        <color rgb="FF000000"/>
        <rFont val="仿宋_GB2312"/>
        <family val="3"/>
        <charset val="134"/>
      </rPr>
      <t>赠与</t>
    </r>
  </si>
  <si>
    <r>
      <t xml:space="preserve">  </t>
    </r>
    <r>
      <rPr>
        <sz val="9"/>
        <color rgb="FF000000"/>
        <rFont val="仿宋_GB2312"/>
        <family val="3"/>
        <charset val="134"/>
      </rPr>
      <t>助学金</t>
    </r>
  </si>
  <si>
    <r>
      <t xml:space="preserve">  </t>
    </r>
    <r>
      <rPr>
        <sz val="9"/>
        <color rgb="FF000000"/>
        <rFont val="仿宋_GB2312"/>
        <family val="3"/>
        <charset val="134"/>
      </rPr>
      <t>工会经费</t>
    </r>
  </si>
  <si>
    <r>
      <t xml:space="preserve">  </t>
    </r>
    <r>
      <rPr>
        <sz val="9"/>
        <color rgb="FF000000"/>
        <rFont val="仿宋_GB2312"/>
        <family val="3"/>
        <charset val="134"/>
      </rPr>
      <t>国家赔偿费用支出</t>
    </r>
  </si>
  <si>
    <r>
      <t xml:space="preserve">  </t>
    </r>
    <r>
      <rPr>
        <sz val="9"/>
        <color rgb="FF000000"/>
        <rFont val="仿宋_GB2312"/>
        <family val="3"/>
        <charset val="134"/>
      </rPr>
      <t>奖励金</t>
    </r>
  </si>
  <si>
    <t xml:space="preserve">  福利费</t>
  </si>
  <si>
    <t xml:space="preserve">  对民间非营利组织和群众性自治组织补贴</t>
  </si>
  <si>
    <r>
      <t xml:space="preserve">  </t>
    </r>
    <r>
      <rPr>
        <sz val="9"/>
        <color rgb="FF000000"/>
        <rFont val="仿宋_GB2312"/>
        <family val="3"/>
        <charset val="134"/>
      </rPr>
      <t>个人农业生产补贴</t>
    </r>
  </si>
  <si>
    <t xml:space="preserve">  公务用车运行维护费</t>
  </si>
  <si>
    <t xml:space="preserve">  其他支出</t>
  </si>
  <si>
    <r>
      <t xml:space="preserve">  </t>
    </r>
    <r>
      <rPr>
        <sz val="9"/>
        <color rgb="FF000000"/>
        <rFont val="仿宋_GB2312"/>
        <family val="3"/>
        <charset val="134"/>
      </rPr>
      <t>对其他个人和家庭的补助支出</t>
    </r>
  </si>
  <si>
    <t xml:space="preserve">  其他交通费用</t>
  </si>
  <si>
    <t xml:space="preserve">  税金及附加费用</t>
  </si>
  <si>
    <t xml:space="preserve">  其他商品和服务支出</t>
  </si>
  <si>
    <t>人员经费合计</t>
  </si>
  <si>
    <t>公用经费合计</t>
  </si>
  <si>
    <t>注：本表反映部门年度一般公共预算财政拨款基本支出明细情况。</t>
  </si>
  <si>
    <r>
      <t>部门：</t>
    </r>
    <r>
      <rPr>
        <sz val="10.5"/>
        <color rgb="FF000000"/>
        <rFont val="Times New Roman"/>
        <family val="1"/>
      </rPr>
      <t xml:space="preserve"> </t>
    </r>
    <r>
      <rPr>
        <sz val="10.5"/>
        <color rgb="FF000000"/>
        <rFont val="仿宋_GB2312"/>
        <family val="3"/>
        <charset val="134"/>
      </rPr>
      <t>宁乡市流沙河镇人民政府</t>
    </r>
    <r>
      <rPr>
        <sz val="10.5"/>
        <color rgb="FF000000"/>
        <rFont val="Times New Roman"/>
        <family val="1"/>
      </rPr>
      <t xml:space="preserve">                                                                                                                                                                                                               </t>
    </r>
    <r>
      <rPr>
        <sz val="10.5"/>
        <color rgb="FF000000"/>
        <rFont val="仿宋_GB2312"/>
        <family val="3"/>
        <charset val="134"/>
      </rPr>
      <t>公开</t>
    </r>
    <r>
      <rPr>
        <sz val="10.5"/>
        <color rgb="FF000000"/>
        <rFont val="Times New Roman"/>
        <family val="1"/>
      </rPr>
      <t>06</t>
    </r>
    <r>
      <rPr>
        <sz val="10.5"/>
        <color rgb="FF000000"/>
        <rFont val="仿宋_GB2312"/>
        <family val="3"/>
        <charset val="134"/>
      </rPr>
      <t>表</t>
    </r>
    <phoneticPr fontId="1" type="noConversion"/>
  </si>
  <si>
    <t>单位：万元</t>
    <phoneticPr fontId="1" type="noConversion"/>
  </si>
  <si>
    <t>预算数</t>
  </si>
  <si>
    <t>因公出国（境）费</t>
  </si>
  <si>
    <t>公务用车购置及运行费</t>
  </si>
  <si>
    <t>公务</t>
  </si>
  <si>
    <t>接待费</t>
  </si>
  <si>
    <t>公务用车</t>
  </si>
  <si>
    <t>购置费</t>
  </si>
  <si>
    <t>运行费</t>
  </si>
  <si>
    <t>注：本表反映部门本年度“三公”经费支出预决算情况。其中，预算数为“三公”经费全年预算数，反映按规定程序调整后的预算数；决算数是包括当年一般公共预算财政拨款和以前年度结转资金安排的实际支出。</t>
    <phoneticPr fontId="1" type="noConversion"/>
  </si>
  <si>
    <r>
      <t>部门：宁乡市流沙河镇人民政府</t>
    </r>
    <r>
      <rPr>
        <sz val="10.5"/>
        <color rgb="FF000000"/>
        <rFont val="Times New Roman"/>
        <family val="1"/>
      </rPr>
      <t xml:space="preserve">                                                                                                                                                  </t>
    </r>
    <r>
      <rPr>
        <sz val="10.5"/>
        <color rgb="FF000000"/>
        <rFont val="仿宋_GB2312"/>
        <family val="3"/>
        <charset val="134"/>
      </rPr>
      <t>公开</t>
    </r>
    <r>
      <rPr>
        <sz val="10.5"/>
        <color rgb="FF000000"/>
        <rFont val="Times New Roman"/>
        <family val="1"/>
      </rPr>
      <t>07</t>
    </r>
    <r>
      <rPr>
        <sz val="10.5"/>
        <color rgb="FF000000"/>
        <rFont val="仿宋_GB2312"/>
        <family val="3"/>
        <charset val="134"/>
      </rPr>
      <t>表</t>
    </r>
    <phoneticPr fontId="1" type="noConversion"/>
  </si>
  <si>
    <t>政府性基金预算财政拨款收支决算表</t>
  </si>
  <si>
    <r>
      <t>项</t>
    </r>
    <r>
      <rPr>
        <b/>
        <sz val="10.5"/>
        <color theme="1"/>
        <rFont val="Times New Roman"/>
        <family val="1"/>
      </rPr>
      <t xml:space="preserve"> </t>
    </r>
    <r>
      <rPr>
        <b/>
        <sz val="10.5"/>
        <color rgb="FF000000"/>
        <rFont val="Times New Roman"/>
        <family val="1"/>
      </rPr>
      <t xml:space="preserve">   </t>
    </r>
    <r>
      <rPr>
        <b/>
        <sz val="10.5"/>
        <color theme="1"/>
        <rFont val="仿宋_GB2312"/>
        <family val="3"/>
        <charset val="134"/>
      </rPr>
      <t>目</t>
    </r>
  </si>
  <si>
    <t>功能分类科目编码</t>
  </si>
  <si>
    <r>
      <t>基本支出</t>
    </r>
    <r>
      <rPr>
        <b/>
        <sz val="10.5"/>
        <color theme="1"/>
        <rFont val="Times New Roman"/>
        <family val="1"/>
      </rPr>
      <t xml:space="preserve">  </t>
    </r>
  </si>
  <si>
    <t>注：本表反映部门本年度政府性基金预算财政拨款收入、支出及结转和结余情况</t>
  </si>
  <si>
    <r>
      <t>(</t>
    </r>
    <r>
      <rPr>
        <sz val="10.5"/>
        <color theme="1"/>
        <rFont val="仿宋_GB2312"/>
        <family val="3"/>
        <charset val="134"/>
      </rPr>
      <t>若本单位无政府性基金收支</t>
    </r>
    <r>
      <rPr>
        <sz val="10.5"/>
        <color theme="1"/>
        <rFont val="Times New Roman"/>
        <family val="1"/>
      </rPr>
      <t>,</t>
    </r>
    <r>
      <rPr>
        <sz val="10.5"/>
        <color theme="1"/>
        <rFont val="仿宋_GB2312"/>
        <family val="3"/>
        <charset val="134"/>
      </rPr>
      <t>请说明：</t>
    </r>
    <r>
      <rPr>
        <sz val="10.5"/>
        <color theme="1"/>
        <rFont val="Times New Roman"/>
        <family val="1"/>
      </rPr>
      <t>XX</t>
    </r>
    <r>
      <rPr>
        <sz val="10.5"/>
        <color theme="1"/>
        <rFont val="仿宋_GB2312"/>
        <family val="3"/>
        <charset val="134"/>
      </rPr>
      <t>单位没有政府性基金收入，也没有使用政府性基金安排的支出，故本表无数据</t>
    </r>
    <r>
      <rPr>
        <sz val="10.5"/>
        <color theme="1"/>
        <rFont val="Times New Roman"/>
        <family val="1"/>
      </rPr>
      <t>)</t>
    </r>
    <r>
      <rPr>
        <sz val="10.5"/>
        <color theme="1"/>
        <rFont val="仿宋_GB2312"/>
        <family val="3"/>
        <charset val="134"/>
      </rPr>
      <t>。</t>
    </r>
  </si>
  <si>
    <r>
      <t>部门：</t>
    </r>
    <r>
      <rPr>
        <sz val="10.5"/>
        <color rgb="FF000000"/>
        <rFont val="Times New Roman"/>
        <family val="1"/>
      </rPr>
      <t xml:space="preserve"> </t>
    </r>
    <r>
      <rPr>
        <sz val="10.5"/>
        <color rgb="FF000000"/>
        <rFont val="仿宋_GB2312"/>
        <family val="3"/>
        <charset val="134"/>
      </rPr>
      <t>宁乡市流沙河镇人民政府</t>
    </r>
    <r>
      <rPr>
        <sz val="10.5"/>
        <color rgb="FF000000"/>
        <rFont val="Times New Roman"/>
        <family val="1"/>
      </rPr>
      <t xml:space="preserve">                                                                                                                                                        </t>
    </r>
    <r>
      <rPr>
        <sz val="10.5"/>
        <color rgb="FF000000"/>
        <rFont val="仿宋_GB2312"/>
        <family val="3"/>
        <charset val="134"/>
      </rPr>
      <t>公开</t>
    </r>
    <r>
      <rPr>
        <sz val="10.5"/>
        <color rgb="FF000000"/>
        <rFont val="Times New Roman"/>
        <family val="1"/>
      </rPr>
      <t>08</t>
    </r>
    <r>
      <rPr>
        <sz val="10.5"/>
        <color rgb="FF000000"/>
        <rFont val="仿宋_GB2312"/>
        <family val="3"/>
        <charset val="134"/>
      </rPr>
      <t>表</t>
    </r>
    <phoneticPr fontId="1" type="noConversion"/>
  </si>
  <si>
    <t>一般公共预算财政拨款</t>
    <phoneticPr fontId="1" type="noConversion"/>
  </si>
  <si>
    <t>政府性基金预算财政拨款</t>
    <phoneticPr fontId="1" type="noConversion"/>
  </si>
  <si>
    <t>单位名称：中共宁乡市流沙河镇人民政府</t>
    <phoneticPr fontId="32" type="noConversion"/>
  </si>
  <si>
    <t>单位(项目支出)名称</t>
  </si>
  <si>
    <t>项目支出性质</t>
  </si>
  <si>
    <t>资金总额</t>
  </si>
  <si>
    <t>资金投向</t>
  </si>
  <si>
    <t>资金管理办法</t>
  </si>
  <si>
    <t>立项依据</t>
  </si>
  <si>
    <t>长期绩效目标</t>
  </si>
  <si>
    <t>年度绩效目标</t>
  </si>
  <si>
    <t>年度实施进度计划</t>
  </si>
  <si>
    <t>保障措施</t>
  </si>
  <si>
    <t>本级支出</t>
  </si>
  <si>
    <t>对市县专项转移支付</t>
  </si>
  <si>
    <t>根据我镇职能和内设机构承担的业务工作需要设立。</t>
  </si>
  <si>
    <t>维持机关工作正常运转，履行单位职责需要。</t>
  </si>
  <si>
    <t>提高财政监管水平，保障国库集中支付，确保机关各项工作正常开展。</t>
  </si>
  <si>
    <t>节能环保支出</t>
  </si>
  <si>
    <t>带动建档立卡贫困户1582户4737人，计划为家庭平均增收2557元/户</t>
  </si>
  <si>
    <t>单位代码</t>
    <phoneticPr fontId="1" type="noConversion"/>
  </si>
  <si>
    <t>618001</t>
    <phoneticPr fontId="1" type="noConversion"/>
  </si>
  <si>
    <t>一般事务性项目</t>
    <phoneticPr fontId="1" type="noConversion"/>
  </si>
  <si>
    <t>持续项目</t>
    <phoneticPr fontId="1" type="noConversion"/>
  </si>
  <si>
    <t>《宁乡市乡镇财政资金监管实施办法》、《宁乡市流沙河镇人民政府机关财务制度》。</t>
    <phoneticPr fontId="1" type="noConversion"/>
  </si>
  <si>
    <t>中小学校舍维护与建设</t>
    <phoneticPr fontId="32" type="noConversion"/>
  </si>
  <si>
    <t>财政专项资金管理办法</t>
    <phoneticPr fontId="32" type="noConversion"/>
  </si>
  <si>
    <t>宁发改投【2019】2号等</t>
    <phoneticPr fontId="32" type="noConversion"/>
  </si>
  <si>
    <t>落实校舍、学生运动场地的改造，改善教学环境。</t>
    <phoneticPr fontId="32" type="noConversion"/>
  </si>
  <si>
    <t xml:space="preserve">严格执行国家财经法律法规和内部财务财产管理制度，控制和规范管理经费支出，增强经费预算刚性，提高资金使用效益。
</t>
    <phoneticPr fontId="32" type="noConversion"/>
  </si>
  <si>
    <t>最低生活保障及困难救助</t>
    <phoneticPr fontId="32" type="noConversion"/>
  </si>
  <si>
    <t>财政、民政已确立的政策性补助</t>
    <phoneticPr fontId="32" type="noConversion"/>
  </si>
  <si>
    <t>对我镇贫困人口，残疾人临时救助，保障生活就业提供充支援。</t>
    <phoneticPr fontId="32" type="noConversion"/>
  </si>
  <si>
    <t>对我镇本年度贫困人口，残疾人临时救助，保障生活就业提供充支援。</t>
    <phoneticPr fontId="32" type="noConversion"/>
  </si>
  <si>
    <t>上级政府对国土政策及环卫工作的要求和布署及往年环卫部门决算数</t>
    <phoneticPr fontId="32" type="noConversion"/>
  </si>
  <si>
    <t>充分落上级国土、环保政策，合理利用和开发土地，</t>
    <phoneticPr fontId="1" type="noConversion"/>
  </si>
  <si>
    <t>精准扶贫、产业扶贫</t>
    <phoneticPr fontId="32" type="noConversion"/>
  </si>
  <si>
    <t>宁联农【2020】13号、宁发改投【2016】350号</t>
    <phoneticPr fontId="32" type="noConversion"/>
  </si>
  <si>
    <t>到2020年实现贫困人口不愁吃、不愁穿，义务教育、基本医疗和住房安全有保障，稳定脱贫。</t>
    <phoneticPr fontId="32" type="noConversion"/>
  </si>
  <si>
    <t>城乡社区支出</t>
    <phoneticPr fontId="32" type="noConversion"/>
  </si>
  <si>
    <t>宁发改投【2018】333号等</t>
    <phoneticPr fontId="32" type="noConversion"/>
  </si>
  <si>
    <t xml:space="preserve">及时率100%，建设成本不超预算，建设数量100%，合格工程
</t>
    <phoneticPr fontId="32" type="noConversion"/>
  </si>
  <si>
    <t>宁发改投【2018】23号及政策性补助补贴等</t>
    <phoneticPr fontId="32" type="noConversion"/>
  </si>
  <si>
    <t>提高全镇农业生产现代化水平，优化建设农田水利设施，提高农业生产效率，增加农民收入。</t>
    <phoneticPr fontId="1" type="noConversion"/>
  </si>
  <si>
    <t>按政落实好惠农补贴，搞好草冲河沿岸整治工作及其他小微水体工程建设。</t>
    <phoneticPr fontId="1" type="noConversion"/>
  </si>
  <si>
    <t>农村水利及道路建设项目</t>
    <phoneticPr fontId="32" type="noConversion"/>
  </si>
  <si>
    <t>减少扬尘90%，减少噪音90%，服务群众满意度92%，村级公路硬化率，</t>
    <phoneticPr fontId="32" type="noConversion"/>
  </si>
  <si>
    <t>完成流沙河中、小学等学校校舍、𦄔宿舍，改善学校安全状况，提升教学环境；建设流沙河中小田径场，大田方中学田径场等、改善教学环境</t>
    <phoneticPr fontId="32" type="noConversion"/>
  </si>
  <si>
    <t>棚护区及其他安居工程支出</t>
    <phoneticPr fontId="1" type="noConversion"/>
  </si>
  <si>
    <t>农村改厕费及危房改造费用</t>
    <phoneticPr fontId="1" type="noConversion"/>
  </si>
  <si>
    <t>道路及各城乡社区环境卫生、人居环境𦒷覆绿等支出</t>
    <phoneticPr fontId="1" type="noConversion"/>
  </si>
  <si>
    <t>项目支出绩效目标表</t>
    <phoneticPr fontId="1" type="noConversion"/>
  </si>
  <si>
    <t>表 九</t>
    <phoneticPr fontId="1" type="noConversion"/>
  </si>
  <si>
    <t>项目支出绩效目标表</t>
    <phoneticPr fontId="1" type="noConversion"/>
  </si>
  <si>
    <t>备注：本套报表金额单位转换时可能存在尾数误差。</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</si>
</sst>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0_ "/>
    <numFmt numFmtId="177" formatCode="0.00_);[Red]\(0.00\)"/>
    <numFmt numFmtId="178" formatCode="0.00_ "/>
  </numFmts>
  <fonts count="42">
    <font>
      <sz val="11"/>
      <color theme="1"/>
      <name val="宋体"/>
      <family val="2"/>
      <scheme val="minor"/>
    </font>
    <font>
      <sz val="9"/>
      <name val="宋体"/>
      <family val="3"/>
      <charset val="134"/>
      <scheme val="minor"/>
    </font>
    <font>
      <sz val="12"/>
      <color theme="1"/>
      <name val="黑体"/>
      <family val="3"/>
      <charset val="134"/>
    </font>
    <font>
      <b/>
      <sz val="28"/>
      <color theme="1"/>
      <name val="黑体"/>
      <family val="3"/>
      <charset val="134"/>
    </font>
    <font>
      <sz val="10.5"/>
      <color theme="1"/>
      <name val="Times New Roman"/>
      <family val="1"/>
    </font>
    <font>
      <sz val="18"/>
      <color theme="1"/>
      <name val="方正小标宋_GBK"/>
      <family val="3"/>
      <charset val="134"/>
    </font>
    <font>
      <sz val="10.5"/>
      <color rgb="FF000000"/>
      <name val="仿宋_GB2312"/>
      <family val="3"/>
      <charset val="134"/>
    </font>
    <font>
      <sz val="10.5"/>
      <color rgb="FF000000"/>
      <name val="Times New Roman"/>
      <family val="1"/>
    </font>
    <font>
      <sz val="10"/>
      <color theme="1"/>
      <name val="Times New Roman"/>
      <family val="1"/>
    </font>
    <font>
      <sz val="10.5"/>
      <color theme="1"/>
      <name val="仿宋_GB2312"/>
      <family val="3"/>
      <charset val="134"/>
    </font>
    <font>
      <b/>
      <sz val="10.5"/>
      <color theme="1"/>
      <name val="Times New Roman"/>
      <family val="1"/>
    </font>
    <font>
      <b/>
      <sz val="10.5"/>
      <color theme="1"/>
      <name val="仿宋_GB2312"/>
      <family val="3"/>
      <charset val="134"/>
    </font>
    <font>
      <sz val="11"/>
      <color indexed="8"/>
      <name val="宋体"/>
      <family val="2"/>
    </font>
    <font>
      <b/>
      <sz val="11"/>
      <color indexed="8"/>
      <name val="宋体"/>
      <family val="2"/>
    </font>
    <font>
      <sz val="22"/>
      <color indexed="8"/>
      <name val="宋体"/>
      <family val="2"/>
    </font>
    <font>
      <sz val="12"/>
      <color indexed="8"/>
      <name val="宋体"/>
      <family val="2"/>
    </font>
    <font>
      <sz val="11"/>
      <color rgb="FFFF0000"/>
      <name val="宋体"/>
      <family val="3"/>
      <charset val="134"/>
    </font>
    <font>
      <sz val="18"/>
      <color rgb="FF000000"/>
      <name val="方正小标宋_GBK"/>
      <family val="3"/>
      <charset val="134"/>
    </font>
    <font>
      <b/>
      <sz val="10"/>
      <color rgb="FF000000"/>
      <name val="仿宋_GB2312"/>
      <family val="3"/>
      <charset val="134"/>
    </font>
    <font>
      <sz val="9"/>
      <color rgb="FF000000"/>
      <name val="Times New Roman"/>
      <family val="1"/>
    </font>
    <font>
      <sz val="9"/>
      <color rgb="FF000000"/>
      <name val="仿宋_GB2312"/>
      <family val="3"/>
      <charset val="134"/>
    </font>
    <font>
      <sz val="9"/>
      <color rgb="FF000000"/>
      <name val="宋体"/>
      <family val="3"/>
      <charset val="134"/>
    </font>
    <font>
      <sz val="10.5"/>
      <color theme="1"/>
      <name val="楷体_GB2312"/>
      <family val="3"/>
      <charset val="134"/>
    </font>
    <font>
      <sz val="20"/>
      <color rgb="FF000000"/>
      <name val="黑体"/>
      <family val="3"/>
      <charset val="134"/>
    </font>
    <font>
      <u/>
      <sz val="9"/>
      <color rgb="FF000000"/>
      <name val="仿宋_GB2312"/>
      <family val="3"/>
      <charset val="134"/>
    </font>
    <font>
      <u/>
      <sz val="9"/>
      <color rgb="FF000000"/>
      <name val="宋体"/>
      <family val="3"/>
      <charset val="134"/>
      <scheme val="minor"/>
    </font>
    <font>
      <sz val="11"/>
      <color indexed="8"/>
      <name val="宋体"/>
      <family val="3"/>
      <charset val="134"/>
    </font>
    <font>
      <sz val="12"/>
      <color theme="1"/>
      <name val="楷体_GB2312"/>
      <family val="3"/>
      <charset val="134"/>
    </font>
    <font>
      <b/>
      <sz val="10.5"/>
      <color rgb="FF000000"/>
      <name val="Times New Roman"/>
      <family val="1"/>
    </font>
    <font>
      <sz val="11"/>
      <name val="宋体"/>
      <family val="3"/>
      <charset val="134"/>
    </font>
    <font>
      <b/>
      <sz val="22"/>
      <name val="宋体"/>
      <family val="3"/>
      <charset val="134"/>
    </font>
    <font>
      <b/>
      <sz val="9"/>
      <name val="宋体"/>
      <family val="3"/>
      <charset val="134"/>
    </font>
    <font>
      <sz val="9"/>
      <name val="宋体"/>
      <family val="3"/>
      <charset val="134"/>
    </font>
    <font>
      <sz val="8"/>
      <name val="宋体"/>
      <family val="3"/>
      <charset val="134"/>
    </font>
    <font>
      <sz val="11"/>
      <color theme="1"/>
      <name val="宋体"/>
      <family val="3"/>
      <charset val="134"/>
      <scheme val="minor"/>
    </font>
    <font>
      <sz val="11"/>
      <color rgb="FFFF0000"/>
      <name val="宋体"/>
      <family val="3"/>
      <charset val="134"/>
      <scheme val="minor"/>
    </font>
    <font>
      <sz val="8"/>
      <color theme="1"/>
      <name val="宋体"/>
      <family val="3"/>
      <charset val="134"/>
    </font>
    <font>
      <sz val="8"/>
      <color theme="1"/>
      <name val="宋体"/>
      <family val="3"/>
      <charset val="134"/>
      <scheme val="minor"/>
    </font>
    <font>
      <sz val="11"/>
      <color theme="1"/>
      <name val="宋体"/>
      <family val="2"/>
      <scheme val="minor"/>
    </font>
    <font>
      <sz val="11"/>
      <color rgb="FF333333"/>
      <name val="宋体"/>
      <family val="3"/>
      <charset val="134"/>
      <scheme val="minor"/>
    </font>
    <font>
      <u/>
      <sz val="11"/>
      <color rgb="FF333333"/>
      <name val="宋体"/>
      <family val="3"/>
      <charset val="134"/>
      <scheme val="minor"/>
    </font>
    <font>
      <sz val="9.5"/>
      <color rgb="FF333333"/>
      <name val="宋体"/>
      <family val="3"/>
      <charset val="134"/>
      <scheme val="minor"/>
    </font>
  </fonts>
  <fills count="5">
    <fill>
      <patternFill patternType="none"/>
    </fill>
    <fill>
      <patternFill patternType="gray125"/>
    </fill>
    <fill>
      <patternFill patternType="solid">
        <fgColor indexed="22"/>
        <bgColor indexed="9"/>
      </patternFill>
    </fill>
    <fill>
      <patternFill patternType="solid">
        <fgColor indexed="31"/>
        <bgColor indexed="64"/>
      </patternFill>
    </fill>
    <fill>
      <patternFill patternType="solid">
        <fgColor indexed="9"/>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right/>
      <top style="thin">
        <color indexed="8"/>
      </top>
      <bottom style="thin">
        <color indexed="8"/>
      </bottom>
      <diagonal/>
    </border>
    <border>
      <left/>
      <right style="medium">
        <color indexed="64"/>
      </right>
      <top/>
      <bottom/>
      <diagonal/>
    </border>
    <border>
      <left/>
      <right style="medium">
        <color rgb="FF000000"/>
      </right>
      <top style="medium">
        <color indexed="64"/>
      </top>
      <bottom style="medium">
        <color indexed="64"/>
      </bottom>
      <diagonal/>
    </border>
    <border>
      <left style="medium">
        <color indexed="64"/>
      </left>
      <right style="medium">
        <color indexed="64"/>
      </right>
      <top/>
      <bottom style="medium">
        <color rgb="FF000000"/>
      </bottom>
      <diagonal/>
    </border>
    <border>
      <left style="medium">
        <color indexed="64"/>
      </left>
      <right style="medium">
        <color indexed="64"/>
      </right>
      <top/>
      <bottom/>
      <diagonal/>
    </border>
    <border>
      <left/>
      <right style="medium">
        <color indexed="64"/>
      </right>
      <top/>
      <bottom style="medium">
        <color rgb="FF000000"/>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bottom/>
      <diagonal/>
    </border>
  </borders>
  <cellStyleXfs count="3">
    <xf numFmtId="0" fontId="0" fillId="0" borderId="0"/>
    <xf numFmtId="0" fontId="34" fillId="0" borderId="0"/>
    <xf numFmtId="9" fontId="38" fillId="0" borderId="0" applyFont="0" applyFill="0" applyBorder="0" applyAlignment="0" applyProtection="0">
      <alignment vertical="center"/>
    </xf>
  </cellStyleXfs>
  <cellXfs count="168">
    <xf numFmtId="0" fontId="0" fillId="0" borderId="0" xfId="0"/>
    <xf numFmtId="0" fontId="2" fillId="0" borderId="1" xfId="0" applyFont="1" applyBorder="1" applyAlignment="1">
      <alignment horizontal="center" vertical="center"/>
    </xf>
    <xf numFmtId="0" fontId="2" fillId="0" borderId="1" xfId="0" applyFont="1" applyBorder="1" applyAlignment="1">
      <alignment vertical="center"/>
    </xf>
    <xf numFmtId="0" fontId="9" fillId="0" borderId="0" xfId="0" applyFont="1" applyAlignment="1">
      <alignment horizontal="left" vertical="center"/>
    </xf>
    <xf numFmtId="0" fontId="12" fillId="2" borderId="13" xfId="0" applyFont="1" applyFill="1" applyBorder="1" applyAlignment="1">
      <alignment horizontal="center" vertical="center" shrinkToFit="1"/>
    </xf>
    <xf numFmtId="0" fontId="12" fillId="2" borderId="14" xfId="0" applyFont="1" applyFill="1" applyBorder="1" applyAlignment="1">
      <alignment horizontal="center" vertical="center" shrinkToFit="1"/>
    </xf>
    <xf numFmtId="0" fontId="12" fillId="2" borderId="13" xfId="0" applyFont="1" applyFill="1" applyBorder="1" applyAlignment="1">
      <alignment horizontal="left" vertical="center" shrinkToFit="1"/>
    </xf>
    <xf numFmtId="4" fontId="12" fillId="0" borderId="14" xfId="0" applyNumberFormat="1" applyFont="1" applyBorder="1" applyAlignment="1">
      <alignment horizontal="right" vertical="center" shrinkToFit="1"/>
    </xf>
    <xf numFmtId="0" fontId="12" fillId="2" borderId="14" xfId="0" applyFont="1" applyFill="1" applyBorder="1" applyAlignment="1">
      <alignment horizontal="left" vertical="center" shrinkToFit="1"/>
    </xf>
    <xf numFmtId="4" fontId="12" fillId="0" borderId="15" xfId="0" applyNumberFormat="1" applyFont="1" applyBorder="1" applyAlignment="1">
      <alignment horizontal="right" vertical="center" shrinkToFit="1"/>
    </xf>
    <xf numFmtId="0" fontId="12" fillId="0" borderId="14" xfId="0" applyFont="1" applyBorder="1" applyAlignment="1">
      <alignment horizontal="left" vertical="center" shrinkToFit="1"/>
    </xf>
    <xf numFmtId="0" fontId="12" fillId="0" borderId="14" xfId="0" applyFont="1" applyBorder="1" applyAlignment="1">
      <alignment horizontal="right" vertical="center" shrinkToFit="1"/>
    </xf>
    <xf numFmtId="0" fontId="13" fillId="2" borderId="13" xfId="0" applyFont="1" applyFill="1" applyBorder="1" applyAlignment="1">
      <alignment horizontal="center" vertical="center" shrinkToFit="1"/>
    </xf>
    <xf numFmtId="0" fontId="13" fillId="2" borderId="16" xfId="0" applyFont="1" applyFill="1" applyBorder="1" applyAlignment="1">
      <alignment horizontal="center" vertical="center" shrinkToFit="1"/>
    </xf>
    <xf numFmtId="0" fontId="12" fillId="2" borderId="17" xfId="0" applyFont="1" applyFill="1" applyBorder="1" applyAlignment="1">
      <alignment horizontal="center" vertical="center" shrinkToFit="1"/>
    </xf>
    <xf numFmtId="4" fontId="12" fillId="0" borderId="17" xfId="0" applyNumberFormat="1" applyFont="1" applyBorder="1" applyAlignment="1">
      <alignment horizontal="right" vertical="center" shrinkToFit="1"/>
    </xf>
    <xf numFmtId="4" fontId="12" fillId="0" borderId="18" xfId="0" applyNumberFormat="1" applyFont="1" applyBorder="1" applyAlignment="1">
      <alignment horizontal="right" vertical="center" shrinkToFit="1"/>
    </xf>
    <xf numFmtId="0" fontId="12" fillId="2" borderId="14" xfId="0" applyFont="1" applyFill="1" applyBorder="1" applyAlignment="1">
      <alignment horizontal="center" vertical="center" wrapText="1" shrinkToFit="1"/>
    </xf>
    <xf numFmtId="0" fontId="12" fillId="2" borderId="15" xfId="0" applyFont="1" applyFill="1" applyBorder="1" applyAlignment="1">
      <alignment horizontal="center" vertical="center" wrapText="1" shrinkToFit="1"/>
    </xf>
    <xf numFmtId="0" fontId="12" fillId="0" borderId="17" xfId="0" applyFont="1" applyBorder="1" applyAlignment="1">
      <alignment horizontal="left" vertical="center" shrinkToFit="1"/>
    </xf>
    <xf numFmtId="0" fontId="6" fillId="0" borderId="0" xfId="0" applyFont="1" applyAlignment="1">
      <alignment horizontal="left" vertical="center"/>
    </xf>
    <xf numFmtId="0" fontId="12" fillId="2" borderId="14" xfId="0" applyFont="1" applyFill="1" applyBorder="1" applyAlignment="1">
      <alignment horizontal="center" vertical="center"/>
    </xf>
    <xf numFmtId="0" fontId="12" fillId="2" borderId="13" xfId="0" applyFont="1" applyFill="1" applyBorder="1" applyAlignment="1">
      <alignment horizontal="center" vertical="center"/>
    </xf>
    <xf numFmtId="0" fontId="12" fillId="2" borderId="13" xfId="0" applyFont="1" applyFill="1" applyBorder="1" applyAlignment="1">
      <alignment horizontal="left" vertical="center"/>
    </xf>
    <xf numFmtId="0" fontId="12" fillId="2" borderId="14" xfId="0" applyFont="1" applyFill="1" applyBorder="1" applyAlignment="1">
      <alignment horizontal="left" vertical="center"/>
    </xf>
    <xf numFmtId="0" fontId="13" fillId="2" borderId="13" xfId="0" applyFont="1" applyFill="1" applyBorder="1" applyAlignment="1">
      <alignment horizontal="center" vertical="center"/>
    </xf>
    <xf numFmtId="0" fontId="13" fillId="2" borderId="14" xfId="0" applyFont="1" applyFill="1" applyBorder="1" applyAlignment="1">
      <alignment horizontal="center" vertical="center"/>
    </xf>
    <xf numFmtId="0" fontId="13" fillId="2" borderId="16" xfId="0" applyFont="1" applyFill="1" applyBorder="1" applyAlignment="1">
      <alignment horizontal="center" vertical="center"/>
    </xf>
    <xf numFmtId="0" fontId="12" fillId="2" borderId="17" xfId="0" applyFont="1" applyFill="1" applyBorder="1" applyAlignment="1">
      <alignment horizontal="center" vertical="center"/>
    </xf>
    <xf numFmtId="0" fontId="13" fillId="2" borderId="17" xfId="0" applyFont="1" applyFill="1" applyBorder="1" applyAlignment="1">
      <alignment horizontal="center" vertical="center"/>
    </xf>
    <xf numFmtId="0" fontId="16" fillId="2" borderId="14" xfId="0" applyFont="1" applyFill="1" applyBorder="1" applyAlignment="1">
      <alignment horizontal="center" vertical="center"/>
    </xf>
    <xf numFmtId="0" fontId="16" fillId="2" borderId="15" xfId="0" applyFont="1" applyFill="1" applyBorder="1" applyAlignment="1">
      <alignment horizontal="center" vertical="center" wrapText="1"/>
    </xf>
    <xf numFmtId="0" fontId="18" fillId="0" borderId="3" xfId="0" applyFont="1" applyBorder="1" applyAlignment="1">
      <alignment horizontal="center" vertical="center" wrapText="1"/>
    </xf>
    <xf numFmtId="0" fontId="18" fillId="0" borderId="6" xfId="0" applyFont="1" applyBorder="1" applyAlignment="1">
      <alignment horizontal="center" vertical="center" wrapText="1"/>
    </xf>
    <xf numFmtId="0" fontId="19" fillId="0" borderId="7" xfId="0" applyFont="1" applyBorder="1" applyAlignment="1">
      <alignment horizontal="justify" vertical="center"/>
    </xf>
    <xf numFmtId="0" fontId="20" fillId="0" borderId="8" xfId="0" applyFont="1" applyBorder="1" applyAlignment="1">
      <alignment horizontal="justify" vertical="center"/>
    </xf>
    <xf numFmtId="0" fontId="19" fillId="0" borderId="8" xfId="0" applyFont="1" applyBorder="1" applyAlignment="1">
      <alignment horizontal="justify" vertical="center"/>
    </xf>
    <xf numFmtId="0" fontId="20" fillId="0" borderId="7" xfId="0" applyFont="1" applyBorder="1" applyAlignment="1">
      <alignment horizontal="justify" vertical="center"/>
    </xf>
    <xf numFmtId="0" fontId="21" fillId="0" borderId="8" xfId="0" applyFont="1" applyBorder="1" applyAlignment="1">
      <alignment horizontal="justify" vertical="center"/>
    </xf>
    <xf numFmtId="0" fontId="22" fillId="0" borderId="0" xfId="0" applyFont="1" applyAlignment="1">
      <alignment horizontal="left" vertical="center"/>
    </xf>
    <xf numFmtId="0" fontId="20" fillId="0" borderId="0" xfId="0" applyFont="1" applyBorder="1" applyAlignment="1">
      <alignment horizontal="justify" vertical="center"/>
    </xf>
    <xf numFmtId="0" fontId="24" fillId="0" borderId="21" xfId="0" applyFont="1" applyBorder="1" applyAlignment="1">
      <alignment horizontal="justify" vertical="center"/>
    </xf>
    <xf numFmtId="0" fontId="25" fillId="0" borderId="1" xfId="0" applyFont="1" applyBorder="1" applyAlignment="1">
      <alignment horizontal="justify" vertical="center"/>
    </xf>
    <xf numFmtId="4" fontId="26" fillId="0" borderId="14" xfId="0" applyNumberFormat="1" applyFont="1" applyBorder="1" applyAlignment="1">
      <alignment horizontal="right" vertical="center" shrinkToFit="1"/>
    </xf>
    <xf numFmtId="0" fontId="9" fillId="0" borderId="21" xfId="0" applyFont="1" applyBorder="1" applyAlignment="1">
      <alignment horizontal="center" vertical="center" wrapText="1"/>
    </xf>
    <xf numFmtId="0" fontId="0" fillId="0" borderId="8" xfId="0" applyBorder="1" applyAlignment="1">
      <alignment vertical="center" wrapText="1"/>
    </xf>
    <xf numFmtId="0" fontId="0" fillId="0" borderId="25" xfId="0" applyBorder="1" applyAlignment="1">
      <alignment vertical="center" wrapText="1"/>
    </xf>
    <xf numFmtId="0" fontId="9" fillId="0" borderId="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9" fillId="0" borderId="8" xfId="0" applyFont="1" applyBorder="1" applyAlignment="1">
      <alignment horizontal="left" vertical="center" wrapText="1"/>
    </xf>
    <xf numFmtId="0" fontId="9" fillId="0" borderId="7" xfId="0" applyFont="1" applyBorder="1" applyAlignment="1">
      <alignment horizontal="center" vertical="center" wrapText="1"/>
    </xf>
    <xf numFmtId="0" fontId="8" fillId="0" borderId="0" xfId="0" applyFont="1" applyAlignment="1">
      <alignment vertical="center" wrapText="1"/>
    </xf>
    <xf numFmtId="0" fontId="4" fillId="0" borderId="0" xfId="0" applyFont="1" applyAlignment="1">
      <alignment horizontal="left" vertical="center"/>
    </xf>
    <xf numFmtId="0" fontId="31" fillId="0" borderId="0" xfId="0" applyNumberFormat="1" applyFont="1" applyFill="1" applyAlignment="1" applyProtection="1">
      <alignment horizontal="right" vertical="center"/>
    </xf>
    <xf numFmtId="0" fontId="33" fillId="0" borderId="31" xfId="0" applyNumberFormat="1" applyFont="1" applyFill="1" applyBorder="1" applyAlignment="1" applyProtection="1">
      <alignment horizontal="center" vertical="center" wrapText="1"/>
    </xf>
    <xf numFmtId="0" fontId="33" fillId="0" borderId="32" xfId="0" applyNumberFormat="1" applyFont="1" applyFill="1" applyBorder="1" applyAlignment="1" applyProtection="1">
      <alignment horizontal="center" vertical="center" wrapText="1"/>
    </xf>
    <xf numFmtId="49" fontId="33" fillId="4" borderId="1" xfId="0" applyNumberFormat="1" applyFont="1" applyFill="1" applyBorder="1" applyAlignment="1" applyProtection="1">
      <alignment horizontal="left" vertical="center"/>
    </xf>
    <xf numFmtId="49" fontId="33" fillId="4" borderId="1" xfId="0" applyNumberFormat="1" applyFont="1" applyFill="1" applyBorder="1" applyAlignment="1" applyProtection="1">
      <alignment horizontal="center" vertical="center" wrapText="1"/>
    </xf>
    <xf numFmtId="4" fontId="33" fillId="4" borderId="1" xfId="0" applyNumberFormat="1" applyFont="1" applyFill="1" applyBorder="1" applyAlignment="1" applyProtection="1">
      <alignment horizontal="right" vertical="center"/>
    </xf>
    <xf numFmtId="0" fontId="33" fillId="4" borderId="28" xfId="0" applyNumberFormat="1" applyFont="1" applyFill="1" applyBorder="1" applyAlignment="1" applyProtection="1">
      <alignment horizontal="left" vertical="center" wrapText="1"/>
    </xf>
    <xf numFmtId="0" fontId="33" fillId="4" borderId="1" xfId="0" applyNumberFormat="1" applyFont="1" applyFill="1" applyBorder="1" applyAlignment="1" applyProtection="1">
      <alignment horizontal="left" vertical="center" wrapText="1"/>
    </xf>
    <xf numFmtId="49" fontId="33" fillId="4" borderId="1" xfId="0" applyNumberFormat="1" applyFont="1" applyFill="1" applyBorder="1" applyAlignment="1" applyProtection="1">
      <alignment horizontal="left" vertical="center" wrapText="1"/>
    </xf>
    <xf numFmtId="0" fontId="32" fillId="4" borderId="1" xfId="1" applyNumberFormat="1" applyFont="1" applyFill="1" applyBorder="1" applyAlignment="1" applyProtection="1">
      <alignment horizontal="left" vertical="center" wrapText="1"/>
    </xf>
    <xf numFmtId="9" fontId="33" fillId="4" borderId="28" xfId="0" applyNumberFormat="1" applyFont="1" applyFill="1" applyBorder="1" applyAlignment="1" applyProtection="1">
      <alignment horizontal="left" vertical="center" wrapText="1"/>
    </xf>
    <xf numFmtId="0" fontId="33" fillId="4" borderId="30" xfId="0" applyNumberFormat="1" applyFont="1" applyFill="1" applyBorder="1" applyAlignment="1" applyProtection="1">
      <alignment horizontal="left" vertical="center" wrapText="1"/>
    </xf>
    <xf numFmtId="0" fontId="35" fillId="0" borderId="0" xfId="0" applyFont="1"/>
    <xf numFmtId="0" fontId="35" fillId="0" borderId="1" xfId="0" applyFont="1" applyBorder="1"/>
    <xf numFmtId="0" fontId="35" fillId="0" borderId="0" xfId="0" applyFont="1" applyBorder="1"/>
    <xf numFmtId="49" fontId="36" fillId="4" borderId="1" xfId="0" applyNumberFormat="1" applyFont="1" applyFill="1" applyBorder="1" applyAlignment="1" applyProtection="1">
      <alignment horizontal="left" vertical="center"/>
    </xf>
    <xf numFmtId="49" fontId="36" fillId="4" borderId="1" xfId="0" applyNumberFormat="1" applyFont="1" applyFill="1" applyBorder="1" applyAlignment="1" applyProtection="1">
      <alignment horizontal="left" vertical="center" wrapText="1"/>
    </xf>
    <xf numFmtId="49" fontId="36" fillId="4" borderId="1" xfId="0" applyNumberFormat="1" applyFont="1" applyFill="1" applyBorder="1" applyAlignment="1" applyProtection="1">
      <alignment horizontal="center" vertical="center" wrapText="1"/>
    </xf>
    <xf numFmtId="4" fontId="36" fillId="4" borderId="1" xfId="0" applyNumberFormat="1" applyFont="1" applyFill="1" applyBorder="1" applyAlignment="1" applyProtection="1">
      <alignment horizontal="right" vertical="center"/>
    </xf>
    <xf numFmtId="0" fontId="36" fillId="4" borderId="1" xfId="0" applyNumberFormat="1" applyFont="1" applyFill="1" applyBorder="1" applyAlignment="1" applyProtection="1">
      <alignment horizontal="left" vertical="center" wrapText="1"/>
    </xf>
    <xf numFmtId="9" fontId="36" fillId="4" borderId="1" xfId="0" applyNumberFormat="1" applyFont="1" applyFill="1" applyBorder="1" applyAlignment="1" applyProtection="1">
      <alignment horizontal="left" vertical="center" wrapText="1"/>
    </xf>
    <xf numFmtId="0" fontId="34" fillId="0" borderId="1" xfId="0" applyFont="1" applyBorder="1" applyAlignment="1">
      <alignment vertical="center"/>
    </xf>
    <xf numFmtId="0" fontId="37" fillId="0" borderId="1" xfId="0" applyFont="1" applyBorder="1" applyAlignment="1">
      <alignment vertical="center" wrapText="1"/>
    </xf>
    <xf numFmtId="0" fontId="37" fillId="0" borderId="1" xfId="0" applyFont="1" applyBorder="1" applyAlignment="1">
      <alignment vertical="center"/>
    </xf>
    <xf numFmtId="9" fontId="37" fillId="0" borderId="1" xfId="0" applyNumberFormat="1" applyFont="1" applyBorder="1" applyAlignment="1">
      <alignment horizontal="left" vertical="center"/>
    </xf>
    <xf numFmtId="176" fontId="0" fillId="0" borderId="0" xfId="0" applyNumberFormat="1"/>
    <xf numFmtId="177" fontId="0" fillId="0" borderId="0" xfId="0" applyNumberFormat="1"/>
    <xf numFmtId="0" fontId="0" fillId="0" borderId="0" xfId="0" applyFill="1"/>
    <xf numFmtId="10" fontId="0" fillId="0" borderId="0" xfId="2" applyNumberFormat="1" applyFont="1" applyAlignment="1"/>
    <xf numFmtId="0" fontId="39" fillId="0" borderId="0" xfId="0" applyFont="1"/>
    <xf numFmtId="0" fontId="40" fillId="0" borderId="0" xfId="0" applyFont="1"/>
    <xf numFmtId="0" fontId="34" fillId="0" borderId="0" xfId="0" applyFont="1"/>
    <xf numFmtId="0" fontId="41" fillId="0" borderId="0" xfId="0" applyFont="1"/>
    <xf numFmtId="0" fontId="9" fillId="0" borderId="7" xfId="0" applyFont="1" applyBorder="1" applyAlignment="1">
      <alignment horizontal="center" vertical="center" wrapText="1"/>
    </xf>
    <xf numFmtId="0" fontId="4" fillId="0" borderId="8" xfId="0" applyFont="1" applyFill="1" applyBorder="1" applyAlignment="1">
      <alignment horizontal="center" vertical="center" wrapText="1"/>
    </xf>
    <xf numFmtId="0" fontId="3" fillId="0" borderId="2" xfId="0" applyFont="1" applyBorder="1" applyAlignment="1">
      <alignment horizontal="center" vertical="center"/>
    </xf>
    <xf numFmtId="0" fontId="13" fillId="2" borderId="14" xfId="0" applyFont="1" applyFill="1" applyBorder="1" applyAlignment="1">
      <alignment horizontal="center" vertical="center" shrinkToFit="1"/>
    </xf>
    <xf numFmtId="0" fontId="12" fillId="2" borderId="14" xfId="0" applyFont="1" applyFill="1" applyBorder="1" applyAlignment="1">
      <alignment horizontal="left" vertical="center" shrinkToFit="1"/>
    </xf>
    <xf numFmtId="0" fontId="13" fillId="2" borderId="17" xfId="0" applyFont="1" applyFill="1" applyBorder="1" applyAlignment="1">
      <alignment horizontal="center" vertical="center" shrinkToFit="1"/>
    </xf>
    <xf numFmtId="0" fontId="5" fillId="0" borderId="0" xfId="0" applyFont="1" applyAlignment="1">
      <alignment horizontal="center" vertical="center"/>
    </xf>
    <xf numFmtId="0" fontId="6" fillId="0" borderId="0" xfId="0" applyFont="1" applyAlignment="1">
      <alignment horizontal="left" vertical="center"/>
    </xf>
    <xf numFmtId="0" fontId="6" fillId="0" borderId="19" xfId="0" applyFont="1" applyBorder="1" applyAlignment="1">
      <alignment horizontal="right" vertical="center"/>
    </xf>
    <xf numFmtId="0" fontId="12" fillId="2" borderId="10" xfId="0" applyFont="1" applyFill="1" applyBorder="1" applyAlignment="1">
      <alignment horizontal="center" vertical="center" shrinkToFit="1"/>
    </xf>
    <xf numFmtId="0" fontId="12" fillId="2" borderId="11" xfId="0" applyFont="1" applyFill="1" applyBorder="1" applyAlignment="1">
      <alignment horizontal="center" vertical="center" shrinkToFit="1"/>
    </xf>
    <xf numFmtId="0" fontId="14" fillId="0" borderId="0" xfId="0" applyFont="1" applyAlignment="1">
      <alignment horizontal="center" vertical="center"/>
    </xf>
    <xf numFmtId="0" fontId="0" fillId="0" borderId="0" xfId="0" applyAlignment="1">
      <alignment horizontal="left"/>
    </xf>
    <xf numFmtId="0" fontId="15" fillId="0" borderId="19" xfId="0" applyFont="1" applyBorder="1" applyAlignment="1">
      <alignment horizontal="right"/>
    </xf>
    <xf numFmtId="0" fontId="15" fillId="0" borderId="0" xfId="0" applyFont="1" applyBorder="1" applyAlignment="1">
      <alignment horizontal="right"/>
    </xf>
    <xf numFmtId="0" fontId="12" fillId="2" borderId="1" xfId="0" applyFont="1" applyFill="1" applyBorder="1" applyAlignment="1">
      <alignment horizontal="center" vertical="center" wrapText="1" shrinkToFit="1"/>
    </xf>
    <xf numFmtId="0" fontId="0" fillId="0" borderId="1" xfId="0" applyBorder="1" applyAlignment="1">
      <alignment vertical="center" wrapText="1" shrinkToFit="1"/>
    </xf>
    <xf numFmtId="0" fontId="12" fillId="0" borderId="13" xfId="0" applyFont="1" applyBorder="1" applyAlignment="1">
      <alignment horizontal="left" vertical="center" shrinkToFit="1"/>
    </xf>
    <xf numFmtId="0" fontId="12" fillId="0" borderId="14" xfId="0" applyFont="1" applyBorder="1" applyAlignment="1">
      <alignment horizontal="left" vertical="center" shrinkToFit="1"/>
    </xf>
    <xf numFmtId="0" fontId="12" fillId="0" borderId="16" xfId="0" applyFont="1" applyBorder="1" applyAlignment="1">
      <alignment horizontal="left" vertical="center" shrinkToFit="1"/>
    </xf>
    <xf numFmtId="0" fontId="12" fillId="0" borderId="17" xfId="0" applyFont="1" applyBorder="1" applyAlignment="1">
      <alignment horizontal="left" vertical="center" shrinkToFit="1"/>
    </xf>
    <xf numFmtId="0" fontId="12" fillId="2" borderId="13" xfId="0" applyFont="1" applyFill="1" applyBorder="1" applyAlignment="1">
      <alignment horizontal="center" vertical="center" shrinkToFit="1"/>
    </xf>
    <xf numFmtId="0" fontId="12" fillId="2" borderId="14" xfId="0" applyFont="1" applyFill="1" applyBorder="1" applyAlignment="1">
      <alignment horizontal="center" vertical="center" shrinkToFit="1"/>
    </xf>
    <xf numFmtId="0" fontId="12" fillId="2" borderId="11" xfId="0" applyFont="1" applyFill="1" applyBorder="1" applyAlignment="1">
      <alignment horizontal="center" vertical="center" wrapText="1" shrinkToFit="1"/>
    </xf>
    <xf numFmtId="0" fontId="12" fillId="2" borderId="14" xfId="0" applyFont="1" applyFill="1" applyBorder="1" applyAlignment="1">
      <alignment horizontal="center" vertical="center" wrapText="1" shrinkToFit="1"/>
    </xf>
    <xf numFmtId="0" fontId="12" fillId="2" borderId="12" xfId="0" applyFont="1" applyFill="1" applyBorder="1" applyAlignment="1">
      <alignment horizontal="center" vertical="center" wrapText="1" shrinkToFit="1"/>
    </xf>
    <xf numFmtId="0" fontId="12" fillId="2" borderId="15" xfId="0" applyFont="1" applyFill="1" applyBorder="1" applyAlignment="1">
      <alignment horizontal="center" vertical="center" wrapText="1" shrinkToFit="1"/>
    </xf>
    <xf numFmtId="0" fontId="12" fillId="2" borderId="13" xfId="0" applyFont="1" applyFill="1" applyBorder="1" applyAlignment="1">
      <alignment horizontal="center" vertical="center" wrapText="1" shrinkToFit="1"/>
    </xf>
    <xf numFmtId="0" fontId="12" fillId="2" borderId="20" xfId="0" applyFont="1" applyFill="1" applyBorder="1" applyAlignment="1">
      <alignment horizontal="center" vertical="center" wrapText="1" shrinkToFit="1"/>
    </xf>
    <xf numFmtId="0" fontId="12" fillId="2" borderId="19" xfId="0" applyFont="1" applyFill="1" applyBorder="1" applyAlignment="1">
      <alignment horizontal="center" vertical="center" wrapText="1" shrinkToFit="1"/>
    </xf>
    <xf numFmtId="10" fontId="15" fillId="0" borderId="19" xfId="2" applyNumberFormat="1" applyFont="1" applyBorder="1" applyAlignment="1">
      <alignment horizontal="left"/>
    </xf>
    <xf numFmtId="0" fontId="29" fillId="2" borderId="1" xfId="0" applyFont="1" applyFill="1" applyBorder="1" applyAlignment="1">
      <alignment horizontal="center" vertical="center"/>
    </xf>
    <xf numFmtId="0" fontId="29" fillId="2" borderId="1"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12" fillId="2" borderId="19"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5" fillId="0" borderId="19" xfId="0" applyFont="1" applyBorder="1" applyAlignment="1">
      <alignment horizontal="left"/>
    </xf>
    <xf numFmtId="0" fontId="15" fillId="0" borderId="0" xfId="0" applyFont="1" applyBorder="1" applyAlignment="1">
      <alignment horizontal="left"/>
    </xf>
    <xf numFmtId="0" fontId="12" fillId="2" borderId="10" xfId="0" applyFont="1" applyFill="1" applyBorder="1" applyAlignment="1">
      <alignment horizontal="center" vertical="center"/>
    </xf>
    <xf numFmtId="0" fontId="12" fillId="2" borderId="11" xfId="0" applyFont="1" applyFill="1" applyBorder="1" applyAlignment="1">
      <alignment horizontal="center" vertical="center"/>
    </xf>
    <xf numFmtId="0" fontId="12" fillId="2" borderId="20" xfId="0" applyFont="1" applyFill="1" applyBorder="1" applyAlignment="1">
      <alignment horizontal="center" vertical="center"/>
    </xf>
    <xf numFmtId="0" fontId="12" fillId="2" borderId="1" xfId="0" applyFont="1" applyFill="1" applyBorder="1" applyAlignment="1">
      <alignment horizontal="center" vertical="center"/>
    </xf>
    <xf numFmtId="0" fontId="12" fillId="2" borderId="10" xfId="0" applyFont="1" applyFill="1" applyBorder="1" applyAlignment="1">
      <alignment horizontal="center" vertical="center" wrapText="1" shrinkToFit="1"/>
    </xf>
    <xf numFmtId="0" fontId="20" fillId="0" borderId="4" xfId="0" applyFont="1" applyBorder="1" applyAlignment="1">
      <alignment horizontal="center" vertical="center"/>
    </xf>
    <xf numFmtId="0" fontId="20" fillId="0" borderId="6" xfId="0" applyFont="1" applyBorder="1" applyAlignment="1">
      <alignment horizontal="center" vertical="center"/>
    </xf>
    <xf numFmtId="0" fontId="20" fillId="0" borderId="5" xfId="0" applyFont="1" applyBorder="1" applyAlignment="1">
      <alignment horizontal="center" vertical="center"/>
    </xf>
    <xf numFmtId="0" fontId="23" fillId="0" borderId="0" xfId="0" applyFont="1" applyAlignment="1">
      <alignment horizontal="center" vertical="center"/>
    </xf>
    <xf numFmtId="0" fontId="6" fillId="0" borderId="9" xfId="0" applyFont="1" applyBorder="1" applyAlignment="1">
      <alignment horizontal="right" vertical="center"/>
    </xf>
    <xf numFmtId="0" fontId="27" fillId="0" borderId="0" xfId="0" applyFont="1" applyAlignment="1">
      <alignment horizontal="center" vertical="center" wrapText="1"/>
    </xf>
    <xf numFmtId="0" fontId="17" fillId="0" borderId="0" xfId="0" applyFont="1" applyAlignment="1">
      <alignment horizontal="center" vertical="center"/>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22" xfId="0" applyFont="1" applyBorder="1" applyAlignment="1">
      <alignment horizontal="center" vertical="center" wrapText="1"/>
    </xf>
    <xf numFmtId="0" fontId="9" fillId="0" borderId="26" xfId="0" applyFont="1" applyBorder="1" applyAlignment="1">
      <alignment horizontal="center" vertical="center" wrapText="1"/>
    </xf>
    <xf numFmtId="0" fontId="9" fillId="0" borderId="27" xfId="0" applyFont="1" applyBorder="1" applyAlignment="1">
      <alignment horizontal="center" vertical="center" wrapText="1"/>
    </xf>
    <xf numFmtId="0" fontId="9" fillId="0" borderId="24" xfId="0" applyFont="1" applyBorder="1" applyAlignment="1">
      <alignment horizontal="center" vertical="center" wrapText="1"/>
    </xf>
    <xf numFmtId="0" fontId="9" fillId="0" borderId="23" xfId="0" applyFont="1" applyBorder="1" applyAlignment="1">
      <alignment horizontal="center" vertical="center" wrapText="1"/>
    </xf>
    <xf numFmtId="0" fontId="9" fillId="0" borderId="7" xfId="0" applyFont="1" applyBorder="1" applyAlignment="1">
      <alignment horizontal="center" vertical="center" wrapText="1"/>
    </xf>
    <xf numFmtId="0" fontId="9" fillId="0" borderId="6"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27" xfId="0" applyFont="1" applyBorder="1" applyAlignment="1">
      <alignment horizontal="center" vertical="center" wrapText="1"/>
    </xf>
    <xf numFmtId="0" fontId="11" fillId="0" borderId="24"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5" xfId="0" applyFont="1" applyBorder="1" applyAlignment="1">
      <alignment horizontal="center" vertical="center" wrapText="1"/>
    </xf>
    <xf numFmtId="0" fontId="33" fillId="0" borderId="28" xfId="0" applyNumberFormat="1" applyFont="1" applyFill="1" applyBorder="1" applyAlignment="1" applyProtection="1">
      <alignment horizontal="center" vertical="center"/>
    </xf>
    <xf numFmtId="0" fontId="33" fillId="0" borderId="29" xfId="0" applyNumberFormat="1" applyFont="1" applyFill="1" applyBorder="1" applyAlignment="1" applyProtection="1">
      <alignment horizontal="center" vertical="center"/>
    </xf>
    <xf numFmtId="0" fontId="33" fillId="0" borderId="1" xfId="0" applyNumberFormat="1" applyFont="1" applyFill="1" applyBorder="1" applyAlignment="1" applyProtection="1">
      <alignment horizontal="center" vertical="center"/>
    </xf>
    <xf numFmtId="0" fontId="33" fillId="0" borderId="30" xfId="0" applyNumberFormat="1" applyFont="1" applyFill="1" applyBorder="1" applyAlignment="1" applyProtection="1">
      <alignment horizontal="center" vertical="center"/>
    </xf>
    <xf numFmtId="0" fontId="33" fillId="4" borderId="1" xfId="0" applyNumberFormat="1" applyFont="1" applyFill="1" applyBorder="1" applyAlignment="1" applyProtection="1">
      <alignment horizontal="center" vertical="center" wrapText="1"/>
    </xf>
    <xf numFmtId="0" fontId="30" fillId="0" borderId="0" xfId="0" applyNumberFormat="1" applyFont="1" applyFill="1" applyAlignment="1" applyProtection="1">
      <alignment horizontal="center"/>
    </xf>
    <xf numFmtId="0" fontId="31" fillId="0" borderId="0" xfId="0" applyNumberFormat="1" applyFont="1" applyFill="1" applyAlignment="1" applyProtection="1">
      <alignment horizontal="left" vertical="center"/>
    </xf>
    <xf numFmtId="0" fontId="31" fillId="3" borderId="0" xfId="0" applyNumberFormat="1" applyFont="1" applyFill="1" applyAlignment="1" applyProtection="1">
      <alignment horizontal="left" vertical="center"/>
    </xf>
    <xf numFmtId="0" fontId="33" fillId="0" borderId="28" xfId="0" applyNumberFormat="1" applyFont="1" applyFill="1" applyBorder="1" applyAlignment="1" applyProtection="1">
      <alignment horizontal="center" vertical="center" wrapText="1"/>
    </xf>
    <xf numFmtId="0" fontId="33" fillId="0" borderId="29" xfId="0" applyNumberFormat="1" applyFont="1" applyFill="1" applyBorder="1" applyAlignment="1" applyProtection="1">
      <alignment horizontal="center" vertical="center" wrapText="1"/>
    </xf>
    <xf numFmtId="178" fontId="9" fillId="0" borderId="8" xfId="0" applyNumberFormat="1"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8" xfId="0" applyFont="1" applyFill="1" applyBorder="1" applyAlignment="1">
      <alignment horizontal="left" vertical="center" wrapText="1"/>
    </xf>
    <xf numFmtId="0" fontId="9" fillId="0" borderId="7" xfId="0" applyFont="1" applyFill="1" applyBorder="1" applyAlignment="1">
      <alignment horizontal="center" vertical="center" wrapText="1"/>
    </xf>
    <xf numFmtId="178" fontId="9" fillId="0" borderId="9" xfId="0" applyNumberFormat="1" applyFont="1" applyFill="1" applyBorder="1" applyAlignment="1">
      <alignment horizontal="center" vertical="center" wrapText="1"/>
    </xf>
  </cellXfs>
  <cellStyles count="3">
    <cellStyle name="百分比" xfId="2" builtinId="5"/>
    <cellStyle name="常规" xfId="0" builtinId="0"/>
    <cellStyle name="常规 3"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workbookViewId="0">
      <selection activeCell="D6" sqref="D6"/>
    </sheetView>
  </sheetViews>
  <sheetFormatPr defaultRowHeight="13.5"/>
  <cols>
    <col min="1" max="1" width="13.75" customWidth="1"/>
    <col min="2" max="2" width="46.5" customWidth="1"/>
  </cols>
  <sheetData>
    <row r="1" spans="1:2" ht="51.75" customHeight="1">
      <c r="A1" s="89" t="s">
        <v>17</v>
      </c>
      <c r="B1" s="89"/>
    </row>
    <row r="2" spans="1:2" ht="30" customHeight="1">
      <c r="A2" s="1" t="s">
        <v>0</v>
      </c>
      <c r="B2" s="2" t="s">
        <v>2</v>
      </c>
    </row>
    <row r="3" spans="1:2" ht="30" customHeight="1">
      <c r="A3" s="1" t="s">
        <v>3</v>
      </c>
      <c r="B3" s="2" t="s">
        <v>5</v>
      </c>
    </row>
    <row r="4" spans="1:2" ht="30" customHeight="1">
      <c r="A4" s="1" t="s">
        <v>4</v>
      </c>
      <c r="B4" s="2" t="s">
        <v>6</v>
      </c>
    </row>
    <row r="5" spans="1:2" ht="30" customHeight="1">
      <c r="A5" s="1" t="s">
        <v>7</v>
      </c>
      <c r="B5" s="2" t="s">
        <v>8</v>
      </c>
    </row>
    <row r="6" spans="1:2" ht="30" customHeight="1">
      <c r="A6" s="1" t="s">
        <v>9</v>
      </c>
      <c r="B6" s="2" t="s">
        <v>10</v>
      </c>
    </row>
    <row r="7" spans="1:2" ht="30" customHeight="1">
      <c r="A7" s="1" t="s">
        <v>11</v>
      </c>
      <c r="B7" s="2" t="s">
        <v>13</v>
      </c>
    </row>
    <row r="8" spans="1:2" ht="30" customHeight="1">
      <c r="A8" s="1" t="s">
        <v>14</v>
      </c>
      <c r="B8" s="2" t="s">
        <v>16</v>
      </c>
    </row>
    <row r="9" spans="1:2" ht="30" customHeight="1">
      <c r="A9" s="1" t="s">
        <v>18</v>
      </c>
      <c r="B9" s="2" t="s">
        <v>19</v>
      </c>
    </row>
    <row r="10" spans="1:2" ht="30" customHeight="1">
      <c r="A10" s="1" t="s">
        <v>557</v>
      </c>
      <c r="B10" s="2" t="s">
        <v>558</v>
      </c>
    </row>
  </sheetData>
  <mergeCells count="1">
    <mergeCell ref="A1:B1"/>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1"/>
  <sheetViews>
    <sheetView tabSelected="1" zoomScale="62" zoomScaleNormal="62" workbookViewId="0">
      <selection activeCell="E45" sqref="E45"/>
    </sheetView>
  </sheetViews>
  <sheetFormatPr defaultRowHeight="13.5"/>
  <cols>
    <col min="1" max="1" width="28.25" customWidth="1"/>
    <col min="2" max="2" width="12.75" customWidth="1"/>
    <col min="3" max="3" width="15.875" customWidth="1"/>
    <col min="4" max="4" width="22.25" customWidth="1"/>
    <col min="6" max="6" width="13.5" customWidth="1"/>
  </cols>
  <sheetData>
    <row r="1" spans="1:6" ht="22.5">
      <c r="A1" s="93" t="s">
        <v>1</v>
      </c>
      <c r="B1" s="93"/>
      <c r="C1" s="93"/>
      <c r="D1" s="93"/>
      <c r="E1" s="93"/>
      <c r="F1" s="93"/>
    </row>
    <row r="2" spans="1:6">
      <c r="A2" s="94" t="s">
        <v>392</v>
      </c>
      <c r="B2" s="94"/>
      <c r="C2" s="94"/>
      <c r="D2" s="94"/>
      <c r="E2" s="94"/>
      <c r="F2" s="94"/>
    </row>
    <row r="3" spans="1:6">
      <c r="A3" s="95" t="s">
        <v>20</v>
      </c>
      <c r="B3" s="95"/>
      <c r="C3" s="95"/>
      <c r="D3" s="95"/>
      <c r="E3" s="95"/>
      <c r="F3" s="95"/>
    </row>
    <row r="4" spans="1:6">
      <c r="A4" s="96" t="s">
        <v>21</v>
      </c>
      <c r="B4" s="97" t="s">
        <v>38</v>
      </c>
      <c r="C4" s="97" t="s">
        <v>38</v>
      </c>
      <c r="D4" s="97" t="s">
        <v>22</v>
      </c>
      <c r="E4" s="97" t="s">
        <v>38</v>
      </c>
      <c r="F4" s="97" t="s">
        <v>38</v>
      </c>
    </row>
    <row r="5" spans="1:6">
      <c r="A5" s="4" t="s">
        <v>39</v>
      </c>
      <c r="B5" s="5" t="s">
        <v>23</v>
      </c>
      <c r="C5" s="5" t="s">
        <v>24</v>
      </c>
      <c r="D5" s="5" t="s">
        <v>40</v>
      </c>
      <c r="E5" s="5" t="s">
        <v>23</v>
      </c>
      <c r="F5" s="5" t="s">
        <v>24</v>
      </c>
    </row>
    <row r="6" spans="1:6">
      <c r="A6" s="4" t="s">
        <v>41</v>
      </c>
      <c r="B6" s="5" t="s">
        <v>38</v>
      </c>
      <c r="C6" s="5">
        <v>1</v>
      </c>
      <c r="D6" s="5" t="s">
        <v>41</v>
      </c>
      <c r="E6" s="5" t="s">
        <v>38</v>
      </c>
      <c r="F6" s="5">
        <v>2</v>
      </c>
    </row>
    <row r="7" spans="1:6">
      <c r="A7" s="6" t="s">
        <v>25</v>
      </c>
      <c r="B7" s="5" t="s">
        <v>42</v>
      </c>
      <c r="C7" s="7">
        <v>5542.8761539999996</v>
      </c>
      <c r="D7" s="8" t="s">
        <v>26</v>
      </c>
      <c r="E7" s="5" t="s">
        <v>51</v>
      </c>
      <c r="F7" s="7">
        <v>1287.31854</v>
      </c>
    </row>
    <row r="8" spans="1:6">
      <c r="A8" s="6" t="s">
        <v>27</v>
      </c>
      <c r="B8" s="5" t="s">
        <v>43</v>
      </c>
      <c r="C8" s="7">
        <v>232.27</v>
      </c>
      <c r="D8" s="8" t="s">
        <v>28</v>
      </c>
      <c r="E8" s="5" t="s">
        <v>53</v>
      </c>
      <c r="F8" s="7">
        <v>0</v>
      </c>
    </row>
    <row r="9" spans="1:6">
      <c r="A9" s="6" t="s">
        <v>129</v>
      </c>
      <c r="B9" s="5" t="s">
        <v>44</v>
      </c>
      <c r="C9" s="7">
        <v>0</v>
      </c>
      <c r="D9" s="8" t="s">
        <v>29</v>
      </c>
      <c r="E9" s="5" t="s">
        <v>54</v>
      </c>
      <c r="F9" s="7">
        <v>20</v>
      </c>
    </row>
    <row r="10" spans="1:6">
      <c r="A10" s="6" t="s">
        <v>130</v>
      </c>
      <c r="B10" s="5" t="s">
        <v>45</v>
      </c>
      <c r="C10" s="7">
        <v>0</v>
      </c>
      <c r="D10" s="8" t="s">
        <v>30</v>
      </c>
      <c r="E10" s="5" t="s">
        <v>55</v>
      </c>
      <c r="F10" s="7">
        <v>34.752600000000001</v>
      </c>
    </row>
    <row r="11" spans="1:6">
      <c r="A11" s="6" t="s">
        <v>131</v>
      </c>
      <c r="B11" s="5" t="s">
        <v>46</v>
      </c>
      <c r="C11" s="7">
        <v>0</v>
      </c>
      <c r="D11" s="8" t="s">
        <v>31</v>
      </c>
      <c r="E11" s="5" t="s">
        <v>56</v>
      </c>
      <c r="F11" s="7">
        <v>217.34037799999999</v>
      </c>
    </row>
    <row r="12" spans="1:6">
      <c r="A12" s="6" t="s">
        <v>132</v>
      </c>
      <c r="B12" s="5" t="s">
        <v>47</v>
      </c>
      <c r="C12" s="7">
        <v>0</v>
      </c>
      <c r="D12" s="8" t="s">
        <v>32</v>
      </c>
      <c r="E12" s="5" t="s">
        <v>57</v>
      </c>
      <c r="F12" s="7">
        <v>0</v>
      </c>
    </row>
    <row r="13" spans="1:6">
      <c r="A13" s="6" t="s">
        <v>133</v>
      </c>
      <c r="B13" s="5" t="s">
        <v>48</v>
      </c>
      <c r="C13" s="7">
        <v>3484.7287040000001</v>
      </c>
      <c r="D13" s="8" t="s">
        <v>58</v>
      </c>
      <c r="E13" s="5" t="s">
        <v>59</v>
      </c>
      <c r="F13" s="7">
        <v>24.9</v>
      </c>
    </row>
    <row r="14" spans="1:6">
      <c r="A14" s="6"/>
      <c r="B14" s="5" t="s">
        <v>49</v>
      </c>
      <c r="D14" s="8" t="s">
        <v>60</v>
      </c>
      <c r="E14" s="5" t="s">
        <v>61</v>
      </c>
      <c r="F14" s="7">
        <v>690.58180000000004</v>
      </c>
    </row>
    <row r="15" spans="1:6">
      <c r="A15" s="6" t="s">
        <v>38</v>
      </c>
      <c r="B15" s="5" t="s">
        <v>50</v>
      </c>
      <c r="C15" s="11" t="s">
        <v>38</v>
      </c>
      <c r="D15" s="8" t="s">
        <v>62</v>
      </c>
      <c r="E15" s="5" t="s">
        <v>63</v>
      </c>
      <c r="F15" s="7">
        <v>120.00846200000001</v>
      </c>
    </row>
    <row r="16" spans="1:6">
      <c r="A16" s="6" t="s">
        <v>38</v>
      </c>
      <c r="B16" s="5" t="s">
        <v>64</v>
      </c>
      <c r="C16" s="11" t="s">
        <v>38</v>
      </c>
      <c r="D16" s="8" t="s">
        <v>65</v>
      </c>
      <c r="E16" s="5" t="s">
        <v>66</v>
      </c>
      <c r="F16" s="7">
        <v>271.34949999999998</v>
      </c>
    </row>
    <row r="17" spans="1:6">
      <c r="A17" s="6" t="s">
        <v>38</v>
      </c>
      <c r="B17" s="5" t="s">
        <v>67</v>
      </c>
      <c r="C17" s="11" t="s">
        <v>38</v>
      </c>
      <c r="D17" s="8" t="s">
        <v>68</v>
      </c>
      <c r="E17" s="5" t="s">
        <v>69</v>
      </c>
      <c r="F17" s="7">
        <v>343.90879999999999</v>
      </c>
    </row>
    <row r="18" spans="1:6">
      <c r="A18" s="6" t="s">
        <v>38</v>
      </c>
      <c r="B18" s="5" t="s">
        <v>70</v>
      </c>
      <c r="C18" s="11" t="s">
        <v>38</v>
      </c>
      <c r="D18" s="8" t="s">
        <v>71</v>
      </c>
      <c r="E18" s="5" t="s">
        <v>72</v>
      </c>
      <c r="F18" s="7">
        <v>4591.1322390000005</v>
      </c>
    </row>
    <row r="19" spans="1:6">
      <c r="A19" s="6" t="s">
        <v>38</v>
      </c>
      <c r="B19" s="5" t="s">
        <v>73</v>
      </c>
      <c r="C19" s="11" t="s">
        <v>38</v>
      </c>
      <c r="D19" s="8" t="s">
        <v>74</v>
      </c>
      <c r="E19" s="5" t="s">
        <v>75</v>
      </c>
      <c r="F19" s="7">
        <v>1041.7856220000001</v>
      </c>
    </row>
    <row r="20" spans="1:6">
      <c r="A20" s="6" t="s">
        <v>38</v>
      </c>
      <c r="B20" s="5" t="s">
        <v>76</v>
      </c>
      <c r="C20" s="11" t="s">
        <v>38</v>
      </c>
      <c r="D20" s="8" t="s">
        <v>77</v>
      </c>
      <c r="E20" s="5" t="s">
        <v>78</v>
      </c>
      <c r="F20" s="7">
        <v>4.8487</v>
      </c>
    </row>
    <row r="21" spans="1:6">
      <c r="A21" s="6" t="s">
        <v>38</v>
      </c>
      <c r="B21" s="5" t="s">
        <v>79</v>
      </c>
      <c r="C21" s="11" t="s">
        <v>38</v>
      </c>
      <c r="D21" s="8" t="s">
        <v>80</v>
      </c>
      <c r="E21" s="5" t="s">
        <v>81</v>
      </c>
      <c r="F21" s="7">
        <v>2</v>
      </c>
    </row>
    <row r="22" spans="1:6">
      <c r="A22" s="6" t="s">
        <v>38</v>
      </c>
      <c r="B22" s="5" t="s">
        <v>82</v>
      </c>
      <c r="C22" s="11" t="s">
        <v>38</v>
      </c>
      <c r="D22" s="8" t="s">
        <v>83</v>
      </c>
      <c r="E22" s="5" t="s">
        <v>84</v>
      </c>
      <c r="F22" s="7">
        <v>0</v>
      </c>
    </row>
    <row r="23" spans="1:6">
      <c r="A23" s="6" t="s">
        <v>38</v>
      </c>
      <c r="B23" s="5" t="s">
        <v>85</v>
      </c>
      <c r="C23" s="11" t="s">
        <v>38</v>
      </c>
      <c r="D23" s="8" t="s">
        <v>86</v>
      </c>
      <c r="E23" s="5" t="s">
        <v>87</v>
      </c>
      <c r="F23" s="7">
        <v>0</v>
      </c>
    </row>
    <row r="24" spans="1:6">
      <c r="A24" s="6" t="s">
        <v>38</v>
      </c>
      <c r="B24" s="5" t="s">
        <v>88</v>
      </c>
      <c r="C24" s="11" t="s">
        <v>38</v>
      </c>
      <c r="D24" s="8" t="s">
        <v>89</v>
      </c>
      <c r="E24" s="5" t="s">
        <v>90</v>
      </c>
      <c r="F24" s="7">
        <v>0</v>
      </c>
    </row>
    <row r="25" spans="1:6">
      <c r="A25" s="6" t="s">
        <v>38</v>
      </c>
      <c r="B25" s="5" t="s">
        <v>91</v>
      </c>
      <c r="C25" s="11" t="s">
        <v>38</v>
      </c>
      <c r="D25" s="8" t="s">
        <v>92</v>
      </c>
      <c r="E25" s="5" t="s">
        <v>93</v>
      </c>
      <c r="F25" s="7">
        <v>349.937117</v>
      </c>
    </row>
    <row r="26" spans="1:6">
      <c r="A26" s="6" t="s">
        <v>38</v>
      </c>
      <c r="B26" s="5" t="s">
        <v>94</v>
      </c>
      <c r="C26" s="11" t="s">
        <v>38</v>
      </c>
      <c r="D26" s="8" t="s">
        <v>95</v>
      </c>
      <c r="E26" s="5" t="s">
        <v>96</v>
      </c>
      <c r="F26" s="7">
        <v>4</v>
      </c>
    </row>
    <row r="27" spans="1:6">
      <c r="A27" s="6" t="s">
        <v>38</v>
      </c>
      <c r="B27" s="5" t="s">
        <v>97</v>
      </c>
      <c r="C27" s="11" t="s">
        <v>38</v>
      </c>
      <c r="D27" s="8" t="s">
        <v>98</v>
      </c>
      <c r="E27" s="5" t="s">
        <v>99</v>
      </c>
      <c r="F27" s="7">
        <v>0</v>
      </c>
    </row>
    <row r="28" spans="1:6">
      <c r="A28" s="6" t="s">
        <v>38</v>
      </c>
      <c r="B28" s="5" t="s">
        <v>100</v>
      </c>
      <c r="C28" s="11" t="s">
        <v>38</v>
      </c>
      <c r="D28" s="8" t="s">
        <v>101</v>
      </c>
      <c r="E28" s="5" t="s">
        <v>102</v>
      </c>
      <c r="F28" s="7">
        <v>95.911100000000005</v>
      </c>
    </row>
    <row r="29" spans="1:6">
      <c r="A29" s="6" t="s">
        <v>38</v>
      </c>
      <c r="B29" s="5" t="s">
        <v>103</v>
      </c>
      <c r="C29" s="11" t="s">
        <v>38</v>
      </c>
      <c r="D29" s="8" t="s">
        <v>104</v>
      </c>
      <c r="E29" s="5" t="s">
        <v>105</v>
      </c>
      <c r="F29" s="7">
        <v>78</v>
      </c>
    </row>
    <row r="30" spans="1:6">
      <c r="A30" s="6" t="s">
        <v>38</v>
      </c>
      <c r="B30" s="5" t="s">
        <v>106</v>
      </c>
      <c r="C30" s="11" t="s">
        <v>38</v>
      </c>
      <c r="D30" s="8" t="s">
        <v>107</v>
      </c>
      <c r="E30" s="5" t="s">
        <v>108</v>
      </c>
      <c r="F30" s="7">
        <v>0</v>
      </c>
    </row>
    <row r="31" spans="1:6">
      <c r="A31" s="6" t="s">
        <v>38</v>
      </c>
      <c r="B31" s="5" t="s">
        <v>109</v>
      </c>
      <c r="C31" s="11" t="s">
        <v>38</v>
      </c>
      <c r="D31" s="8" t="s">
        <v>110</v>
      </c>
      <c r="E31" s="5" t="s">
        <v>111</v>
      </c>
      <c r="F31" s="7">
        <v>0</v>
      </c>
    </row>
    <row r="32" spans="1:6">
      <c r="A32" s="6" t="s">
        <v>38</v>
      </c>
      <c r="B32" s="5" t="s">
        <v>112</v>
      </c>
      <c r="C32" s="11" t="s">
        <v>38</v>
      </c>
      <c r="D32" s="8" t="s">
        <v>113</v>
      </c>
      <c r="E32" s="5" t="s">
        <v>114</v>
      </c>
      <c r="F32" s="7">
        <v>82.1</v>
      </c>
    </row>
    <row r="33" spans="1:6">
      <c r="A33" s="12" t="s">
        <v>33</v>
      </c>
      <c r="B33" s="5" t="s">
        <v>115</v>
      </c>
      <c r="C33" s="7">
        <v>9259.8748579999992</v>
      </c>
      <c r="D33" s="90" t="s">
        <v>34</v>
      </c>
      <c r="E33" s="90" t="s">
        <v>38</v>
      </c>
      <c r="F33" s="90" t="s">
        <v>38</v>
      </c>
    </row>
    <row r="34" spans="1:6">
      <c r="A34" s="6" t="s">
        <v>134</v>
      </c>
      <c r="B34" s="5" t="s">
        <v>116</v>
      </c>
      <c r="C34" s="7">
        <v>0</v>
      </c>
      <c r="D34" s="91" t="s">
        <v>117</v>
      </c>
      <c r="E34" s="91" t="s">
        <v>38</v>
      </c>
      <c r="F34" s="91" t="s">
        <v>38</v>
      </c>
    </row>
    <row r="35" spans="1:6">
      <c r="A35" s="6" t="s">
        <v>119</v>
      </c>
      <c r="B35" s="5" t="s">
        <v>120</v>
      </c>
      <c r="C35" s="7">
        <v>0</v>
      </c>
      <c r="D35" s="91" t="s">
        <v>121</v>
      </c>
      <c r="E35" s="91" t="s">
        <v>122</v>
      </c>
      <c r="F35" s="91" t="s">
        <v>38</v>
      </c>
    </row>
    <row r="36" spans="1:6">
      <c r="A36" s="6" t="s">
        <v>38</v>
      </c>
      <c r="B36" s="5" t="s">
        <v>124</v>
      </c>
      <c r="C36" s="11" t="s">
        <v>38</v>
      </c>
      <c r="D36" s="91" t="s">
        <v>38</v>
      </c>
      <c r="E36" s="91" t="s">
        <v>125</v>
      </c>
      <c r="F36" s="91" t="s">
        <v>38</v>
      </c>
    </row>
    <row r="37" spans="1:6" ht="14.25" thickBot="1">
      <c r="A37" s="13" t="s">
        <v>35</v>
      </c>
      <c r="B37" s="14" t="s">
        <v>127</v>
      </c>
      <c r="C37" s="15">
        <v>9259.8748579999992</v>
      </c>
      <c r="D37" s="92" t="s">
        <v>35</v>
      </c>
      <c r="E37" s="92" t="s">
        <v>38</v>
      </c>
      <c r="F37" s="92" t="s">
        <v>38</v>
      </c>
    </row>
    <row r="38" spans="1:6">
      <c r="A38" s="81" t="s">
        <v>559</v>
      </c>
      <c r="B38" s="81"/>
      <c r="C38" s="81"/>
    </row>
    <row r="41" spans="1:6">
      <c r="A41" s="82"/>
    </row>
  </sheetData>
  <mergeCells count="10">
    <mergeCell ref="A1:F1"/>
    <mergeCell ref="A2:F2"/>
    <mergeCell ref="A3:F3"/>
    <mergeCell ref="A4:C4"/>
    <mergeCell ref="D4:F4"/>
    <mergeCell ref="D33:F33"/>
    <mergeCell ref="D34:F34"/>
    <mergeCell ref="D35:F35"/>
    <mergeCell ref="D36:F36"/>
    <mergeCell ref="D37:F37"/>
  </mergeCells>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26"/>
  <sheetViews>
    <sheetView zoomScale="65" zoomScaleNormal="65" workbookViewId="0">
      <selection activeCell="F29" sqref="F29"/>
    </sheetView>
  </sheetViews>
  <sheetFormatPr defaultRowHeight="13.5"/>
  <cols>
    <col min="1" max="1" width="5" customWidth="1"/>
    <col min="2" max="2" width="3.625" customWidth="1"/>
    <col min="3" max="3" width="3.125" customWidth="1"/>
    <col min="4" max="4" width="28.75" customWidth="1"/>
    <col min="5" max="5" width="14" customWidth="1"/>
    <col min="6" max="6" width="15.75" customWidth="1"/>
    <col min="11" max="11" width="10.25" customWidth="1"/>
    <col min="12" max="12" width="25.5" style="80" bestFit="1" customWidth="1"/>
  </cols>
  <sheetData>
    <row r="1" spans="1:12" ht="40.5" customHeight="1">
      <c r="A1" s="98" t="s">
        <v>366</v>
      </c>
      <c r="B1" s="98"/>
      <c r="C1" s="98"/>
      <c r="D1" s="98"/>
      <c r="E1" s="98"/>
      <c r="F1" s="98"/>
      <c r="G1" s="98"/>
      <c r="H1" s="98"/>
      <c r="I1" s="98"/>
      <c r="J1" s="98"/>
      <c r="K1" s="98"/>
    </row>
    <row r="2" spans="1:12" ht="13.5" customHeight="1">
      <c r="A2" s="99" t="s">
        <v>368</v>
      </c>
      <c r="B2" s="99"/>
      <c r="C2" s="99"/>
      <c r="D2" s="99"/>
      <c r="E2" s="99"/>
      <c r="F2" s="99"/>
      <c r="G2" s="99"/>
      <c r="H2" s="99"/>
      <c r="I2" s="99"/>
      <c r="J2" s="99"/>
      <c r="K2" s="99"/>
    </row>
    <row r="3" spans="1:12" ht="14.25">
      <c r="A3" s="100" t="s">
        <v>367</v>
      </c>
      <c r="B3" s="100"/>
      <c r="C3" s="100"/>
      <c r="D3" s="100"/>
      <c r="E3" s="100"/>
      <c r="F3" s="100"/>
      <c r="G3" s="100"/>
      <c r="H3" s="101"/>
      <c r="I3" s="100"/>
      <c r="J3" s="100"/>
      <c r="K3" s="100"/>
    </row>
    <row r="4" spans="1:12">
      <c r="A4" s="96" t="s">
        <v>39</v>
      </c>
      <c r="B4" s="97" t="s">
        <v>38</v>
      </c>
      <c r="C4" s="97" t="s">
        <v>38</v>
      </c>
      <c r="D4" s="97" t="s">
        <v>38</v>
      </c>
      <c r="E4" s="110" t="s">
        <v>33</v>
      </c>
      <c r="F4" s="110" t="s">
        <v>135</v>
      </c>
      <c r="G4" s="115" t="s">
        <v>136</v>
      </c>
      <c r="H4" s="102" t="s">
        <v>137</v>
      </c>
      <c r="I4" s="110" t="s">
        <v>138</v>
      </c>
      <c r="J4" s="110" t="s">
        <v>139</v>
      </c>
      <c r="K4" s="112" t="s">
        <v>140</v>
      </c>
    </row>
    <row r="5" spans="1:12" ht="13.5" customHeight="1">
      <c r="A5" s="114" t="s">
        <v>141</v>
      </c>
      <c r="B5" s="111" t="s">
        <v>38</v>
      </c>
      <c r="C5" s="111" t="s">
        <v>38</v>
      </c>
      <c r="D5" s="109" t="s">
        <v>142</v>
      </c>
      <c r="E5" s="111" t="s">
        <v>38</v>
      </c>
      <c r="F5" s="111" t="s">
        <v>38</v>
      </c>
      <c r="G5" s="116" t="s">
        <v>38</v>
      </c>
      <c r="H5" s="103"/>
      <c r="I5" s="111" t="s">
        <v>38</v>
      </c>
      <c r="J5" s="111" t="s">
        <v>38</v>
      </c>
      <c r="K5" s="113" t="s">
        <v>143</v>
      </c>
    </row>
    <row r="6" spans="1:12">
      <c r="A6" s="114" t="s">
        <v>38</v>
      </c>
      <c r="B6" s="111" t="s">
        <v>38</v>
      </c>
      <c r="C6" s="111" t="s">
        <v>38</v>
      </c>
      <c r="D6" s="109" t="s">
        <v>38</v>
      </c>
      <c r="E6" s="111" t="s">
        <v>38</v>
      </c>
      <c r="F6" s="111" t="s">
        <v>38</v>
      </c>
      <c r="G6" s="116" t="s">
        <v>38</v>
      </c>
      <c r="H6" s="103"/>
      <c r="I6" s="111" t="s">
        <v>38</v>
      </c>
      <c r="J6" s="111" t="s">
        <v>38</v>
      </c>
      <c r="K6" s="113" t="s">
        <v>38</v>
      </c>
    </row>
    <row r="7" spans="1:12">
      <c r="A7" s="114" t="s">
        <v>38</v>
      </c>
      <c r="B7" s="111" t="s">
        <v>38</v>
      </c>
      <c r="C7" s="111" t="s">
        <v>38</v>
      </c>
      <c r="D7" s="109" t="s">
        <v>38</v>
      </c>
      <c r="E7" s="111" t="s">
        <v>38</v>
      </c>
      <c r="F7" s="111" t="s">
        <v>38</v>
      </c>
      <c r="G7" s="116" t="s">
        <v>38</v>
      </c>
      <c r="H7" s="103"/>
      <c r="I7" s="111" t="s">
        <v>38</v>
      </c>
      <c r="J7" s="111" t="s">
        <v>38</v>
      </c>
      <c r="K7" s="113" t="s">
        <v>38</v>
      </c>
    </row>
    <row r="8" spans="1:12">
      <c r="A8" s="108" t="s">
        <v>144</v>
      </c>
      <c r="B8" s="109" t="s">
        <v>145</v>
      </c>
      <c r="C8" s="109" t="s">
        <v>146</v>
      </c>
      <c r="D8" s="5" t="s">
        <v>41</v>
      </c>
      <c r="E8" s="17" t="s">
        <v>42</v>
      </c>
      <c r="F8" s="17" t="s">
        <v>43</v>
      </c>
      <c r="G8" s="17" t="s">
        <v>44</v>
      </c>
      <c r="H8" s="17" t="s">
        <v>45</v>
      </c>
      <c r="I8" s="17">
        <v>5</v>
      </c>
      <c r="J8" s="17">
        <v>6</v>
      </c>
      <c r="K8" s="18">
        <v>7</v>
      </c>
    </row>
    <row r="9" spans="1:12">
      <c r="A9" s="108" t="s">
        <v>38</v>
      </c>
      <c r="B9" s="109" t="s">
        <v>38</v>
      </c>
      <c r="C9" s="109" t="s">
        <v>38</v>
      </c>
      <c r="D9" s="5" t="s">
        <v>147</v>
      </c>
      <c r="E9" s="7">
        <v>9259.8700000000008</v>
      </c>
      <c r="F9" s="7">
        <v>5775.15</v>
      </c>
      <c r="G9" s="7">
        <v>0</v>
      </c>
      <c r="H9" s="7">
        <v>0</v>
      </c>
      <c r="I9" s="7">
        <v>0</v>
      </c>
      <c r="J9" s="7">
        <v>0</v>
      </c>
      <c r="K9" s="9">
        <v>3484.73</v>
      </c>
      <c r="L9" s="80">
        <f>E9-F9-G9-H9-I9-J9-K9</f>
        <v>-9.9999999988540367E-3</v>
      </c>
    </row>
    <row r="10" spans="1:12">
      <c r="A10" s="104" t="s">
        <v>148</v>
      </c>
      <c r="B10" s="105" t="s">
        <v>38</v>
      </c>
      <c r="C10" s="105" t="s">
        <v>38</v>
      </c>
      <c r="D10" s="10" t="s">
        <v>149</v>
      </c>
      <c r="E10" s="7">
        <v>23.56</v>
      </c>
      <c r="F10" s="7">
        <v>23.56</v>
      </c>
      <c r="G10" s="7">
        <v>0</v>
      </c>
      <c r="H10" s="7">
        <v>0</v>
      </c>
      <c r="I10" s="7">
        <v>0</v>
      </c>
      <c r="J10" s="7">
        <v>0</v>
      </c>
      <c r="K10" s="9">
        <v>0</v>
      </c>
      <c r="L10" s="80">
        <f t="shared" ref="L10:L73" si="0">E10-F10-G10-H10-I10-J10-K10</f>
        <v>0</v>
      </c>
    </row>
    <row r="11" spans="1:12">
      <c r="A11" s="104" t="s">
        <v>150</v>
      </c>
      <c r="B11" s="105" t="s">
        <v>38</v>
      </c>
      <c r="C11" s="105" t="s">
        <v>38</v>
      </c>
      <c r="D11" s="10" t="s">
        <v>151</v>
      </c>
      <c r="E11" s="7">
        <v>5</v>
      </c>
      <c r="F11" s="7">
        <v>5</v>
      </c>
      <c r="G11" s="7">
        <v>0</v>
      </c>
      <c r="H11" s="7">
        <v>0</v>
      </c>
      <c r="I11" s="7">
        <v>0</v>
      </c>
      <c r="J11" s="7">
        <v>0</v>
      </c>
      <c r="K11" s="9">
        <v>0</v>
      </c>
      <c r="L11" s="80">
        <f t="shared" si="0"/>
        <v>0</v>
      </c>
    </row>
    <row r="12" spans="1:12">
      <c r="A12" s="104" t="s">
        <v>152</v>
      </c>
      <c r="B12" s="105" t="s">
        <v>38</v>
      </c>
      <c r="C12" s="105" t="s">
        <v>38</v>
      </c>
      <c r="D12" s="10" t="s">
        <v>153</v>
      </c>
      <c r="E12" s="7">
        <v>2</v>
      </c>
      <c r="F12" s="7">
        <v>0</v>
      </c>
      <c r="G12" s="7">
        <v>0</v>
      </c>
      <c r="H12" s="7">
        <v>0</v>
      </c>
      <c r="I12" s="7">
        <v>0</v>
      </c>
      <c r="J12" s="7">
        <v>0</v>
      </c>
      <c r="K12" s="9">
        <v>2</v>
      </c>
      <c r="L12" s="80">
        <f t="shared" si="0"/>
        <v>0</v>
      </c>
    </row>
    <row r="13" spans="1:12">
      <c r="A13" s="104" t="s">
        <v>154</v>
      </c>
      <c r="B13" s="105" t="s">
        <v>38</v>
      </c>
      <c r="C13" s="105" t="s">
        <v>38</v>
      </c>
      <c r="D13" s="10" t="s">
        <v>155</v>
      </c>
      <c r="E13" s="7">
        <v>888.43</v>
      </c>
      <c r="F13" s="7">
        <v>888.43</v>
      </c>
      <c r="G13" s="7">
        <v>0</v>
      </c>
      <c r="H13" s="7">
        <v>0</v>
      </c>
      <c r="I13" s="7">
        <v>0</v>
      </c>
      <c r="J13" s="7">
        <v>0</v>
      </c>
      <c r="K13" s="9">
        <v>0</v>
      </c>
      <c r="L13" s="80">
        <f t="shared" si="0"/>
        <v>0</v>
      </c>
    </row>
    <row r="14" spans="1:12">
      <c r="A14" s="104" t="s">
        <v>156</v>
      </c>
      <c r="B14" s="105" t="s">
        <v>38</v>
      </c>
      <c r="C14" s="105" t="s">
        <v>38</v>
      </c>
      <c r="D14" s="10" t="s">
        <v>149</v>
      </c>
      <c r="E14" s="7">
        <v>182.05</v>
      </c>
      <c r="F14" s="7">
        <v>182.05</v>
      </c>
      <c r="G14" s="7">
        <v>0</v>
      </c>
      <c r="H14" s="7">
        <v>0</v>
      </c>
      <c r="I14" s="7">
        <v>0</v>
      </c>
      <c r="J14" s="7">
        <v>0</v>
      </c>
      <c r="K14" s="9">
        <v>0</v>
      </c>
      <c r="L14" s="80">
        <f t="shared" si="0"/>
        <v>0</v>
      </c>
    </row>
    <row r="15" spans="1:12">
      <c r="A15" s="104" t="s">
        <v>157</v>
      </c>
      <c r="B15" s="105" t="s">
        <v>38</v>
      </c>
      <c r="C15" s="105" t="s">
        <v>38</v>
      </c>
      <c r="D15" s="10" t="s">
        <v>158</v>
      </c>
      <c r="E15" s="7">
        <v>53.19</v>
      </c>
      <c r="F15" s="7">
        <v>53.19</v>
      </c>
      <c r="G15" s="7">
        <v>0</v>
      </c>
      <c r="H15" s="7">
        <v>0</v>
      </c>
      <c r="I15" s="7">
        <v>0</v>
      </c>
      <c r="J15" s="7">
        <v>0</v>
      </c>
      <c r="K15" s="9">
        <v>0</v>
      </c>
      <c r="L15" s="80">
        <f t="shared" si="0"/>
        <v>0</v>
      </c>
    </row>
    <row r="16" spans="1:12">
      <c r="A16" s="104" t="s">
        <v>159</v>
      </c>
      <c r="B16" s="105" t="s">
        <v>38</v>
      </c>
      <c r="C16" s="105" t="s">
        <v>38</v>
      </c>
      <c r="D16" s="10" t="s">
        <v>149</v>
      </c>
      <c r="E16" s="7">
        <v>2</v>
      </c>
      <c r="F16" s="7">
        <v>0</v>
      </c>
      <c r="G16" s="7">
        <v>0</v>
      </c>
      <c r="H16" s="7">
        <v>0</v>
      </c>
      <c r="I16" s="7">
        <v>0</v>
      </c>
      <c r="J16" s="7">
        <v>0</v>
      </c>
      <c r="K16" s="9">
        <v>2</v>
      </c>
      <c r="L16" s="80">
        <f t="shared" si="0"/>
        <v>0</v>
      </c>
    </row>
    <row r="17" spans="1:12">
      <c r="A17" s="104" t="s">
        <v>160</v>
      </c>
      <c r="B17" s="105" t="s">
        <v>38</v>
      </c>
      <c r="C17" s="105" t="s">
        <v>38</v>
      </c>
      <c r="D17" s="10" t="s">
        <v>161</v>
      </c>
      <c r="E17" s="7">
        <v>14.6</v>
      </c>
      <c r="F17" s="7">
        <v>14.6</v>
      </c>
      <c r="G17" s="7">
        <v>0</v>
      </c>
      <c r="H17" s="7">
        <v>0</v>
      </c>
      <c r="I17" s="7">
        <v>0</v>
      </c>
      <c r="J17" s="7">
        <v>0</v>
      </c>
      <c r="K17" s="9">
        <v>0</v>
      </c>
      <c r="L17" s="80">
        <f t="shared" si="0"/>
        <v>0</v>
      </c>
    </row>
    <row r="18" spans="1:12">
      <c r="A18" s="104" t="s">
        <v>162</v>
      </c>
      <c r="B18" s="105" t="s">
        <v>38</v>
      </c>
      <c r="C18" s="105" t="s">
        <v>38</v>
      </c>
      <c r="D18" s="10" t="s">
        <v>149</v>
      </c>
      <c r="E18" s="7">
        <v>21</v>
      </c>
      <c r="F18" s="7">
        <v>16</v>
      </c>
      <c r="G18" s="7">
        <v>0</v>
      </c>
      <c r="H18" s="7">
        <v>0</v>
      </c>
      <c r="I18" s="7">
        <v>0</v>
      </c>
      <c r="J18" s="7">
        <v>0</v>
      </c>
      <c r="K18" s="9">
        <v>5</v>
      </c>
      <c r="L18" s="80">
        <f t="shared" si="0"/>
        <v>0</v>
      </c>
    </row>
    <row r="19" spans="1:12">
      <c r="A19" s="104" t="s">
        <v>163</v>
      </c>
      <c r="B19" s="105" t="s">
        <v>38</v>
      </c>
      <c r="C19" s="105" t="s">
        <v>38</v>
      </c>
      <c r="D19" s="10" t="s">
        <v>164</v>
      </c>
      <c r="E19" s="7">
        <v>2</v>
      </c>
      <c r="F19" s="7">
        <v>2</v>
      </c>
      <c r="G19" s="7">
        <v>0</v>
      </c>
      <c r="H19" s="7">
        <v>0</v>
      </c>
      <c r="I19" s="7">
        <v>0</v>
      </c>
      <c r="J19" s="7">
        <v>0</v>
      </c>
      <c r="K19" s="9">
        <v>0</v>
      </c>
      <c r="L19" s="80">
        <f t="shared" si="0"/>
        <v>0</v>
      </c>
    </row>
    <row r="20" spans="1:12">
      <c r="A20" s="104" t="s">
        <v>165</v>
      </c>
      <c r="B20" s="105" t="s">
        <v>38</v>
      </c>
      <c r="C20" s="105" t="s">
        <v>38</v>
      </c>
      <c r="D20" s="10" t="s">
        <v>166</v>
      </c>
      <c r="E20" s="7">
        <v>7.32</v>
      </c>
      <c r="F20" s="7">
        <v>7.32</v>
      </c>
      <c r="G20" s="7">
        <v>0</v>
      </c>
      <c r="H20" s="7">
        <v>0</v>
      </c>
      <c r="I20" s="7">
        <v>0</v>
      </c>
      <c r="J20" s="7">
        <v>0</v>
      </c>
      <c r="K20" s="9">
        <v>0</v>
      </c>
      <c r="L20" s="80">
        <f t="shared" si="0"/>
        <v>0</v>
      </c>
    </row>
    <row r="21" spans="1:12">
      <c r="A21" s="104" t="s">
        <v>167</v>
      </c>
      <c r="B21" s="105" t="s">
        <v>38</v>
      </c>
      <c r="C21" s="105" t="s">
        <v>38</v>
      </c>
      <c r="D21" s="10" t="s">
        <v>149</v>
      </c>
      <c r="E21" s="7">
        <v>6.54</v>
      </c>
      <c r="F21" s="7">
        <v>6.54</v>
      </c>
      <c r="G21" s="7">
        <v>0</v>
      </c>
      <c r="H21" s="7">
        <v>0</v>
      </c>
      <c r="I21" s="7">
        <v>0</v>
      </c>
      <c r="J21" s="7">
        <v>0</v>
      </c>
      <c r="K21" s="9">
        <v>0</v>
      </c>
      <c r="L21" s="80">
        <f t="shared" si="0"/>
        <v>0</v>
      </c>
    </row>
    <row r="22" spans="1:12">
      <c r="A22" s="104" t="s">
        <v>168</v>
      </c>
      <c r="B22" s="105" t="s">
        <v>38</v>
      </c>
      <c r="C22" s="105" t="s">
        <v>38</v>
      </c>
      <c r="D22" s="10" t="s">
        <v>169</v>
      </c>
      <c r="E22" s="7">
        <v>25.68</v>
      </c>
      <c r="F22" s="7">
        <v>0</v>
      </c>
      <c r="G22" s="7">
        <v>0</v>
      </c>
      <c r="H22" s="7">
        <v>0</v>
      </c>
      <c r="I22" s="7">
        <v>0</v>
      </c>
      <c r="J22" s="7">
        <v>0</v>
      </c>
      <c r="K22" s="9">
        <v>25.68</v>
      </c>
      <c r="L22" s="80">
        <f t="shared" si="0"/>
        <v>0</v>
      </c>
    </row>
    <row r="23" spans="1:12">
      <c r="A23" s="104" t="s">
        <v>170</v>
      </c>
      <c r="B23" s="105" t="s">
        <v>38</v>
      </c>
      <c r="C23" s="105" t="s">
        <v>38</v>
      </c>
      <c r="D23" s="10" t="s">
        <v>149</v>
      </c>
      <c r="E23" s="7">
        <v>26.25</v>
      </c>
      <c r="F23" s="7">
        <v>25.87</v>
      </c>
      <c r="G23" s="7">
        <v>0</v>
      </c>
      <c r="H23" s="7">
        <v>0</v>
      </c>
      <c r="I23" s="7">
        <v>0</v>
      </c>
      <c r="J23" s="7">
        <v>0</v>
      </c>
      <c r="K23" s="9">
        <v>0.38</v>
      </c>
      <c r="L23" s="80">
        <f t="shared" si="0"/>
        <v>-9.9920072216264089E-16</v>
      </c>
    </row>
    <row r="24" spans="1:12">
      <c r="A24" s="104" t="s">
        <v>171</v>
      </c>
      <c r="B24" s="105" t="s">
        <v>38</v>
      </c>
      <c r="C24" s="105" t="s">
        <v>38</v>
      </c>
      <c r="D24" s="10" t="s">
        <v>172</v>
      </c>
      <c r="E24" s="7">
        <v>5.2</v>
      </c>
      <c r="F24" s="7">
        <v>0</v>
      </c>
      <c r="G24" s="7">
        <v>0</v>
      </c>
      <c r="H24" s="7">
        <v>0</v>
      </c>
      <c r="I24" s="7">
        <v>0</v>
      </c>
      <c r="J24" s="7">
        <v>0</v>
      </c>
      <c r="K24" s="9">
        <v>5.2</v>
      </c>
      <c r="L24" s="80">
        <f t="shared" si="0"/>
        <v>0</v>
      </c>
    </row>
    <row r="25" spans="1:12">
      <c r="A25" s="104" t="s">
        <v>173</v>
      </c>
      <c r="B25" s="105" t="s">
        <v>38</v>
      </c>
      <c r="C25" s="105" t="s">
        <v>38</v>
      </c>
      <c r="D25" s="10" t="s">
        <v>149</v>
      </c>
      <c r="E25" s="7">
        <v>0.85</v>
      </c>
      <c r="F25" s="7">
        <v>0</v>
      </c>
      <c r="G25" s="7">
        <v>0</v>
      </c>
      <c r="H25" s="7">
        <v>0</v>
      </c>
      <c r="I25" s="7">
        <v>0</v>
      </c>
      <c r="J25" s="7">
        <v>0</v>
      </c>
      <c r="K25" s="9">
        <v>0.85</v>
      </c>
      <c r="L25" s="80">
        <f t="shared" si="0"/>
        <v>0</v>
      </c>
    </row>
    <row r="26" spans="1:12">
      <c r="A26" s="104" t="s">
        <v>174</v>
      </c>
      <c r="B26" s="105" t="s">
        <v>38</v>
      </c>
      <c r="C26" s="105" t="s">
        <v>38</v>
      </c>
      <c r="D26" s="10" t="s">
        <v>149</v>
      </c>
      <c r="E26" s="7">
        <v>8.57</v>
      </c>
      <c r="F26" s="7">
        <v>8.57</v>
      </c>
      <c r="G26" s="7">
        <v>0</v>
      </c>
      <c r="H26" s="7">
        <v>0</v>
      </c>
      <c r="I26" s="7">
        <v>0</v>
      </c>
      <c r="J26" s="7">
        <v>0</v>
      </c>
      <c r="K26" s="9">
        <v>0</v>
      </c>
      <c r="L26" s="80">
        <f t="shared" si="0"/>
        <v>0</v>
      </c>
    </row>
    <row r="27" spans="1:12">
      <c r="A27" s="104" t="s">
        <v>175</v>
      </c>
      <c r="B27" s="105" t="s">
        <v>38</v>
      </c>
      <c r="C27" s="105" t="s">
        <v>38</v>
      </c>
      <c r="D27" s="10" t="s">
        <v>176</v>
      </c>
      <c r="E27" s="7">
        <v>6.76</v>
      </c>
      <c r="F27" s="7">
        <v>6.76</v>
      </c>
      <c r="G27" s="7">
        <v>0</v>
      </c>
      <c r="H27" s="7">
        <v>0</v>
      </c>
      <c r="I27" s="7">
        <v>0</v>
      </c>
      <c r="J27" s="7">
        <v>0</v>
      </c>
      <c r="K27" s="9">
        <v>0</v>
      </c>
      <c r="L27" s="80">
        <f t="shared" si="0"/>
        <v>0</v>
      </c>
    </row>
    <row r="28" spans="1:12">
      <c r="A28" s="104" t="s">
        <v>177</v>
      </c>
      <c r="B28" s="105" t="s">
        <v>38</v>
      </c>
      <c r="C28" s="105" t="s">
        <v>38</v>
      </c>
      <c r="D28" s="10" t="s">
        <v>178</v>
      </c>
      <c r="E28" s="7">
        <v>3.32</v>
      </c>
      <c r="F28" s="7">
        <v>3.32</v>
      </c>
      <c r="G28" s="7">
        <v>0</v>
      </c>
      <c r="H28" s="7">
        <v>0</v>
      </c>
      <c r="I28" s="7">
        <v>0</v>
      </c>
      <c r="J28" s="7">
        <v>0</v>
      </c>
      <c r="K28" s="9">
        <v>0</v>
      </c>
      <c r="L28" s="80">
        <f t="shared" si="0"/>
        <v>0</v>
      </c>
    </row>
    <row r="29" spans="1:12">
      <c r="A29" s="104" t="s">
        <v>179</v>
      </c>
      <c r="B29" s="105" t="s">
        <v>38</v>
      </c>
      <c r="C29" s="105" t="s">
        <v>38</v>
      </c>
      <c r="D29" s="10" t="s">
        <v>180</v>
      </c>
      <c r="E29" s="7">
        <v>3</v>
      </c>
      <c r="F29" s="7">
        <v>3</v>
      </c>
      <c r="G29" s="7">
        <v>0</v>
      </c>
      <c r="H29" s="7">
        <v>0</v>
      </c>
      <c r="I29" s="7">
        <v>0</v>
      </c>
      <c r="J29" s="7">
        <v>0</v>
      </c>
      <c r="K29" s="9">
        <v>0</v>
      </c>
      <c r="L29" s="80">
        <f t="shared" si="0"/>
        <v>0</v>
      </c>
    </row>
    <row r="30" spans="1:12">
      <c r="A30" s="104" t="s">
        <v>181</v>
      </c>
      <c r="B30" s="105" t="s">
        <v>38</v>
      </c>
      <c r="C30" s="105" t="s">
        <v>38</v>
      </c>
      <c r="D30" s="10" t="s">
        <v>182</v>
      </c>
      <c r="E30" s="7">
        <v>20</v>
      </c>
      <c r="F30" s="7">
        <v>20</v>
      </c>
      <c r="G30" s="7">
        <v>0</v>
      </c>
      <c r="H30" s="7">
        <v>0</v>
      </c>
      <c r="I30" s="7">
        <v>0</v>
      </c>
      <c r="J30" s="7">
        <v>0</v>
      </c>
      <c r="K30" s="9">
        <v>0</v>
      </c>
      <c r="L30" s="80">
        <f t="shared" si="0"/>
        <v>0</v>
      </c>
    </row>
    <row r="31" spans="1:12">
      <c r="A31" s="104" t="s">
        <v>183</v>
      </c>
      <c r="B31" s="105" t="s">
        <v>38</v>
      </c>
      <c r="C31" s="105" t="s">
        <v>38</v>
      </c>
      <c r="D31" s="10" t="s">
        <v>149</v>
      </c>
      <c r="E31" s="7">
        <v>9.25</v>
      </c>
      <c r="F31" s="7">
        <v>9.25</v>
      </c>
      <c r="G31" s="7">
        <v>0</v>
      </c>
      <c r="H31" s="7">
        <v>0</v>
      </c>
      <c r="I31" s="7">
        <v>0</v>
      </c>
      <c r="J31" s="7">
        <v>0</v>
      </c>
      <c r="K31" s="9">
        <v>0</v>
      </c>
      <c r="L31" s="80">
        <f t="shared" si="0"/>
        <v>0</v>
      </c>
    </row>
    <row r="32" spans="1:12">
      <c r="A32" s="104" t="s">
        <v>184</v>
      </c>
      <c r="B32" s="105" t="s">
        <v>38</v>
      </c>
      <c r="C32" s="105" t="s">
        <v>38</v>
      </c>
      <c r="D32" s="10" t="s">
        <v>155</v>
      </c>
      <c r="E32" s="7">
        <v>25.5</v>
      </c>
      <c r="F32" s="7">
        <v>25.5</v>
      </c>
      <c r="G32" s="7">
        <v>0</v>
      </c>
      <c r="H32" s="7">
        <v>0</v>
      </c>
      <c r="I32" s="7">
        <v>0</v>
      </c>
      <c r="J32" s="7">
        <v>0</v>
      </c>
      <c r="K32" s="9">
        <v>0</v>
      </c>
      <c r="L32" s="80">
        <f t="shared" si="0"/>
        <v>0</v>
      </c>
    </row>
    <row r="33" spans="1:12">
      <c r="A33" s="104" t="s">
        <v>185</v>
      </c>
      <c r="B33" s="105" t="s">
        <v>38</v>
      </c>
      <c r="C33" s="105" t="s">
        <v>38</v>
      </c>
      <c r="D33" s="10" t="s">
        <v>186</v>
      </c>
      <c r="E33" s="7">
        <v>166.08</v>
      </c>
      <c r="F33" s="7">
        <v>166.08</v>
      </c>
      <c r="G33" s="7">
        <v>0</v>
      </c>
      <c r="H33" s="7">
        <v>0</v>
      </c>
      <c r="I33" s="7">
        <v>0</v>
      </c>
      <c r="J33" s="7">
        <v>0</v>
      </c>
      <c r="K33" s="9">
        <v>0</v>
      </c>
      <c r="L33" s="80">
        <f t="shared" si="0"/>
        <v>0</v>
      </c>
    </row>
    <row r="34" spans="1:12">
      <c r="A34" s="104" t="s">
        <v>187</v>
      </c>
      <c r="B34" s="105" t="s">
        <v>38</v>
      </c>
      <c r="C34" s="105" t="s">
        <v>38</v>
      </c>
      <c r="D34" s="10" t="s">
        <v>188</v>
      </c>
      <c r="E34" s="7">
        <v>51.26</v>
      </c>
      <c r="F34" s="7">
        <v>0</v>
      </c>
      <c r="G34" s="7">
        <v>0</v>
      </c>
      <c r="H34" s="7">
        <v>0</v>
      </c>
      <c r="I34" s="7">
        <v>0</v>
      </c>
      <c r="J34" s="7">
        <v>0</v>
      </c>
      <c r="K34" s="9">
        <v>51.26</v>
      </c>
      <c r="L34" s="80">
        <f t="shared" si="0"/>
        <v>0</v>
      </c>
    </row>
    <row r="35" spans="1:12">
      <c r="A35" s="104" t="s">
        <v>189</v>
      </c>
      <c r="B35" s="105" t="s">
        <v>38</v>
      </c>
      <c r="C35" s="105" t="s">
        <v>38</v>
      </c>
      <c r="D35" s="10" t="s">
        <v>190</v>
      </c>
      <c r="E35" s="7">
        <v>17.5</v>
      </c>
      <c r="F35" s="7">
        <v>10.5</v>
      </c>
      <c r="G35" s="7">
        <v>0</v>
      </c>
      <c r="H35" s="7">
        <v>0</v>
      </c>
      <c r="I35" s="7">
        <v>0</v>
      </c>
      <c r="J35" s="7">
        <v>0</v>
      </c>
      <c r="K35" s="9">
        <v>7</v>
      </c>
      <c r="L35" s="80">
        <f t="shared" si="0"/>
        <v>0</v>
      </c>
    </row>
    <row r="36" spans="1:12">
      <c r="A36" s="104" t="s">
        <v>191</v>
      </c>
      <c r="B36" s="105" t="s">
        <v>38</v>
      </c>
      <c r="C36" s="105" t="s">
        <v>38</v>
      </c>
      <c r="D36" s="10" t="s">
        <v>192</v>
      </c>
      <c r="E36" s="7">
        <v>7.4</v>
      </c>
      <c r="F36" s="7">
        <v>0</v>
      </c>
      <c r="G36" s="7">
        <v>0</v>
      </c>
      <c r="H36" s="7">
        <v>0</v>
      </c>
      <c r="I36" s="7">
        <v>0</v>
      </c>
      <c r="J36" s="7">
        <v>0</v>
      </c>
      <c r="K36" s="9">
        <v>7.4</v>
      </c>
      <c r="L36" s="80">
        <f t="shared" si="0"/>
        <v>0</v>
      </c>
    </row>
    <row r="37" spans="1:12">
      <c r="A37" s="104" t="s">
        <v>193</v>
      </c>
      <c r="B37" s="105" t="s">
        <v>38</v>
      </c>
      <c r="C37" s="105" t="s">
        <v>38</v>
      </c>
      <c r="D37" s="10" t="s">
        <v>149</v>
      </c>
      <c r="E37" s="7">
        <v>2.3199999999999998</v>
      </c>
      <c r="F37" s="7">
        <v>2.3199999999999998</v>
      </c>
      <c r="G37" s="7">
        <v>0</v>
      </c>
      <c r="H37" s="7">
        <v>0</v>
      </c>
      <c r="I37" s="7">
        <v>0</v>
      </c>
      <c r="J37" s="7">
        <v>0</v>
      </c>
      <c r="K37" s="9">
        <v>0</v>
      </c>
      <c r="L37" s="80">
        <f t="shared" si="0"/>
        <v>0</v>
      </c>
    </row>
    <row r="38" spans="1:12">
      <c r="A38" s="104" t="s">
        <v>194</v>
      </c>
      <c r="B38" s="105" t="s">
        <v>38</v>
      </c>
      <c r="C38" s="105" t="s">
        <v>38</v>
      </c>
      <c r="D38" s="10" t="s">
        <v>195</v>
      </c>
      <c r="E38" s="7">
        <v>108.36</v>
      </c>
      <c r="F38" s="7">
        <v>108.36</v>
      </c>
      <c r="G38" s="7">
        <v>0</v>
      </c>
      <c r="H38" s="7">
        <v>0</v>
      </c>
      <c r="I38" s="7">
        <v>0</v>
      </c>
      <c r="J38" s="7">
        <v>0</v>
      </c>
      <c r="K38" s="9">
        <v>0</v>
      </c>
      <c r="L38" s="80">
        <f t="shared" si="0"/>
        <v>0</v>
      </c>
    </row>
    <row r="39" spans="1:12">
      <c r="A39" s="104" t="s">
        <v>196</v>
      </c>
      <c r="B39" s="105" t="s">
        <v>38</v>
      </c>
      <c r="C39" s="105" t="s">
        <v>38</v>
      </c>
      <c r="D39" s="10" t="s">
        <v>197</v>
      </c>
      <c r="E39" s="7">
        <v>0.92</v>
      </c>
      <c r="F39" s="7">
        <v>0</v>
      </c>
      <c r="G39" s="7">
        <v>0</v>
      </c>
      <c r="H39" s="7">
        <v>0</v>
      </c>
      <c r="I39" s="7">
        <v>0</v>
      </c>
      <c r="J39" s="7">
        <v>0</v>
      </c>
      <c r="K39" s="9">
        <v>0.92</v>
      </c>
      <c r="L39" s="80">
        <f t="shared" si="0"/>
        <v>0</v>
      </c>
    </row>
    <row r="40" spans="1:12">
      <c r="A40" s="104" t="s">
        <v>198</v>
      </c>
      <c r="B40" s="105" t="s">
        <v>38</v>
      </c>
      <c r="C40" s="105" t="s">
        <v>38</v>
      </c>
      <c r="D40" s="10" t="s">
        <v>199</v>
      </c>
      <c r="E40" s="7">
        <v>3.43</v>
      </c>
      <c r="F40" s="7">
        <v>3.43</v>
      </c>
      <c r="G40" s="7">
        <v>0</v>
      </c>
      <c r="H40" s="7">
        <v>0</v>
      </c>
      <c r="I40" s="7">
        <v>0</v>
      </c>
      <c r="J40" s="7">
        <v>0</v>
      </c>
      <c r="K40" s="9">
        <v>0</v>
      </c>
      <c r="L40" s="80">
        <f t="shared" si="0"/>
        <v>0</v>
      </c>
    </row>
    <row r="41" spans="1:12">
      <c r="A41" s="104" t="s">
        <v>200</v>
      </c>
      <c r="B41" s="105" t="s">
        <v>38</v>
      </c>
      <c r="C41" s="105" t="s">
        <v>38</v>
      </c>
      <c r="D41" s="10" t="s">
        <v>201</v>
      </c>
      <c r="E41" s="7">
        <v>0.62</v>
      </c>
      <c r="F41" s="7">
        <v>0</v>
      </c>
      <c r="G41" s="7">
        <v>0</v>
      </c>
      <c r="H41" s="7">
        <v>0</v>
      </c>
      <c r="I41" s="7">
        <v>0</v>
      </c>
      <c r="J41" s="7">
        <v>0</v>
      </c>
      <c r="K41" s="9">
        <v>0.62</v>
      </c>
      <c r="L41" s="80">
        <f t="shared" si="0"/>
        <v>0</v>
      </c>
    </row>
    <row r="42" spans="1:12">
      <c r="A42" s="104" t="s">
        <v>202</v>
      </c>
      <c r="B42" s="105" t="s">
        <v>38</v>
      </c>
      <c r="C42" s="105" t="s">
        <v>38</v>
      </c>
      <c r="D42" s="10" t="s">
        <v>203</v>
      </c>
      <c r="E42" s="7">
        <v>33</v>
      </c>
      <c r="F42" s="7">
        <v>15</v>
      </c>
      <c r="G42" s="7">
        <v>0</v>
      </c>
      <c r="H42" s="7">
        <v>0</v>
      </c>
      <c r="I42" s="7">
        <v>0</v>
      </c>
      <c r="J42" s="7">
        <v>0</v>
      </c>
      <c r="K42" s="9">
        <v>18</v>
      </c>
      <c r="L42" s="80">
        <f t="shared" si="0"/>
        <v>0</v>
      </c>
    </row>
    <row r="43" spans="1:12">
      <c r="A43" s="104" t="s">
        <v>204</v>
      </c>
      <c r="B43" s="105" t="s">
        <v>38</v>
      </c>
      <c r="C43" s="105" t="s">
        <v>38</v>
      </c>
      <c r="D43" s="10" t="s">
        <v>205</v>
      </c>
      <c r="E43" s="7">
        <v>9</v>
      </c>
      <c r="F43" s="7">
        <v>9</v>
      </c>
      <c r="G43" s="7">
        <v>0</v>
      </c>
      <c r="H43" s="7">
        <v>0</v>
      </c>
      <c r="I43" s="7">
        <v>0</v>
      </c>
      <c r="J43" s="7">
        <v>0</v>
      </c>
      <c r="K43" s="9">
        <v>0</v>
      </c>
      <c r="L43" s="80">
        <f t="shared" si="0"/>
        <v>0</v>
      </c>
    </row>
    <row r="44" spans="1:12">
      <c r="A44" s="104" t="s">
        <v>206</v>
      </c>
      <c r="B44" s="105" t="s">
        <v>38</v>
      </c>
      <c r="C44" s="105" t="s">
        <v>38</v>
      </c>
      <c r="D44" s="10" t="s">
        <v>207</v>
      </c>
      <c r="E44" s="7">
        <v>83.37</v>
      </c>
      <c r="F44" s="7">
        <v>83.37</v>
      </c>
      <c r="G44" s="7">
        <v>0</v>
      </c>
      <c r="H44" s="7">
        <v>0</v>
      </c>
      <c r="I44" s="7">
        <v>0</v>
      </c>
      <c r="J44" s="7">
        <v>0</v>
      </c>
      <c r="K44" s="9">
        <v>0</v>
      </c>
      <c r="L44" s="80">
        <f t="shared" si="0"/>
        <v>0</v>
      </c>
    </row>
    <row r="45" spans="1:12">
      <c r="A45" s="104" t="s">
        <v>208</v>
      </c>
      <c r="B45" s="105" t="s">
        <v>38</v>
      </c>
      <c r="C45" s="105" t="s">
        <v>38</v>
      </c>
      <c r="D45" s="10" t="s">
        <v>209</v>
      </c>
      <c r="E45" s="7">
        <v>7.0000000000000007E-2</v>
      </c>
      <c r="F45" s="7">
        <v>7.0000000000000007E-2</v>
      </c>
      <c r="G45" s="7">
        <v>0</v>
      </c>
      <c r="H45" s="7">
        <v>0</v>
      </c>
      <c r="I45" s="7">
        <v>0</v>
      </c>
      <c r="J45" s="7">
        <v>0</v>
      </c>
      <c r="K45" s="9">
        <v>0</v>
      </c>
      <c r="L45" s="80">
        <f t="shared" si="0"/>
        <v>0</v>
      </c>
    </row>
    <row r="46" spans="1:12">
      <c r="A46" s="104" t="s">
        <v>210</v>
      </c>
      <c r="B46" s="105" t="s">
        <v>38</v>
      </c>
      <c r="C46" s="105" t="s">
        <v>38</v>
      </c>
      <c r="D46" s="10" t="s">
        <v>211</v>
      </c>
      <c r="E46" s="7">
        <v>1.87</v>
      </c>
      <c r="F46" s="7">
        <v>1.87</v>
      </c>
      <c r="G46" s="7">
        <v>0</v>
      </c>
      <c r="H46" s="7">
        <v>0</v>
      </c>
      <c r="I46" s="7">
        <v>0</v>
      </c>
      <c r="J46" s="7">
        <v>0</v>
      </c>
      <c r="K46" s="9">
        <v>0</v>
      </c>
      <c r="L46" s="80">
        <f t="shared" si="0"/>
        <v>0</v>
      </c>
    </row>
    <row r="47" spans="1:12">
      <c r="A47" s="104" t="s">
        <v>212</v>
      </c>
      <c r="B47" s="105" t="s">
        <v>38</v>
      </c>
      <c r="C47" s="105" t="s">
        <v>38</v>
      </c>
      <c r="D47" s="10" t="s">
        <v>213</v>
      </c>
      <c r="E47" s="7">
        <v>2.84</v>
      </c>
      <c r="F47" s="7">
        <v>2.84</v>
      </c>
      <c r="G47" s="7">
        <v>0</v>
      </c>
      <c r="H47" s="7">
        <v>0</v>
      </c>
      <c r="I47" s="7">
        <v>0</v>
      </c>
      <c r="J47" s="7">
        <v>0</v>
      </c>
      <c r="K47" s="9">
        <v>0</v>
      </c>
      <c r="L47" s="80">
        <f t="shared" si="0"/>
        <v>0</v>
      </c>
    </row>
    <row r="48" spans="1:12">
      <c r="A48" s="104" t="s">
        <v>214</v>
      </c>
      <c r="B48" s="105" t="s">
        <v>38</v>
      </c>
      <c r="C48" s="105" t="s">
        <v>38</v>
      </c>
      <c r="D48" s="10" t="s">
        <v>215</v>
      </c>
      <c r="E48" s="7">
        <v>50.65</v>
      </c>
      <c r="F48" s="7">
        <v>27.56</v>
      </c>
      <c r="G48" s="7">
        <v>0</v>
      </c>
      <c r="H48" s="7">
        <v>0</v>
      </c>
      <c r="I48" s="7">
        <v>0</v>
      </c>
      <c r="J48" s="7">
        <v>0</v>
      </c>
      <c r="K48" s="9">
        <v>23.09</v>
      </c>
      <c r="L48" s="80">
        <f t="shared" si="0"/>
        <v>0</v>
      </c>
    </row>
    <row r="49" spans="1:12">
      <c r="A49" s="104" t="s">
        <v>216</v>
      </c>
      <c r="B49" s="105" t="s">
        <v>38</v>
      </c>
      <c r="C49" s="105" t="s">
        <v>38</v>
      </c>
      <c r="D49" s="10" t="s">
        <v>217</v>
      </c>
      <c r="E49" s="7">
        <v>1.85</v>
      </c>
      <c r="F49" s="7">
        <v>1.85</v>
      </c>
      <c r="G49" s="7">
        <v>0</v>
      </c>
      <c r="H49" s="7">
        <v>0</v>
      </c>
      <c r="I49" s="7">
        <v>0</v>
      </c>
      <c r="J49" s="7">
        <v>0</v>
      </c>
      <c r="K49" s="9">
        <v>0</v>
      </c>
      <c r="L49" s="80">
        <f t="shared" si="0"/>
        <v>0</v>
      </c>
    </row>
    <row r="50" spans="1:12">
      <c r="A50" s="104" t="s">
        <v>218</v>
      </c>
      <c r="B50" s="105" t="s">
        <v>38</v>
      </c>
      <c r="C50" s="105" t="s">
        <v>38</v>
      </c>
      <c r="D50" s="10" t="s">
        <v>219</v>
      </c>
      <c r="E50" s="7">
        <v>4</v>
      </c>
      <c r="F50" s="7">
        <v>3.08</v>
      </c>
      <c r="G50" s="7">
        <v>0</v>
      </c>
      <c r="H50" s="7">
        <v>0</v>
      </c>
      <c r="I50" s="7">
        <v>0</v>
      </c>
      <c r="J50" s="7">
        <v>0</v>
      </c>
      <c r="K50" s="9">
        <v>0.92</v>
      </c>
      <c r="L50" s="80">
        <f t="shared" si="0"/>
        <v>0</v>
      </c>
    </row>
    <row r="51" spans="1:12">
      <c r="A51" s="104" t="s">
        <v>220</v>
      </c>
      <c r="B51" s="105" t="s">
        <v>38</v>
      </c>
      <c r="C51" s="105" t="s">
        <v>38</v>
      </c>
      <c r="D51" s="10" t="s">
        <v>221</v>
      </c>
      <c r="E51" s="7">
        <v>0.9</v>
      </c>
      <c r="F51" s="7">
        <v>0</v>
      </c>
      <c r="G51" s="7">
        <v>0</v>
      </c>
      <c r="H51" s="7">
        <v>0</v>
      </c>
      <c r="I51" s="7">
        <v>0</v>
      </c>
      <c r="J51" s="7">
        <v>0</v>
      </c>
      <c r="K51" s="9">
        <v>0.9</v>
      </c>
      <c r="L51" s="80">
        <f t="shared" si="0"/>
        <v>0</v>
      </c>
    </row>
    <row r="52" spans="1:12">
      <c r="A52" s="104" t="s">
        <v>222</v>
      </c>
      <c r="B52" s="105" t="s">
        <v>38</v>
      </c>
      <c r="C52" s="105" t="s">
        <v>38</v>
      </c>
      <c r="D52" s="10" t="s">
        <v>223</v>
      </c>
      <c r="E52" s="7">
        <v>10</v>
      </c>
      <c r="F52" s="7">
        <v>0</v>
      </c>
      <c r="G52" s="7">
        <v>0</v>
      </c>
      <c r="H52" s="7">
        <v>0</v>
      </c>
      <c r="I52" s="7">
        <v>0</v>
      </c>
      <c r="J52" s="7">
        <v>0</v>
      </c>
      <c r="K52" s="9">
        <v>10</v>
      </c>
      <c r="L52" s="80">
        <f t="shared" si="0"/>
        <v>0</v>
      </c>
    </row>
    <row r="53" spans="1:12">
      <c r="A53" s="104" t="s">
        <v>224</v>
      </c>
      <c r="B53" s="105" t="s">
        <v>38</v>
      </c>
      <c r="C53" s="105" t="s">
        <v>38</v>
      </c>
      <c r="D53" s="10" t="s">
        <v>225</v>
      </c>
      <c r="E53" s="7">
        <v>209.02</v>
      </c>
      <c r="F53" s="7">
        <v>209.02</v>
      </c>
      <c r="G53" s="7">
        <v>0</v>
      </c>
      <c r="H53" s="7">
        <v>0</v>
      </c>
      <c r="I53" s="7">
        <v>0</v>
      </c>
      <c r="J53" s="7">
        <v>0</v>
      </c>
      <c r="K53" s="9">
        <v>0</v>
      </c>
      <c r="L53" s="80">
        <f t="shared" si="0"/>
        <v>0</v>
      </c>
    </row>
    <row r="54" spans="1:12">
      <c r="A54" s="104" t="s">
        <v>226</v>
      </c>
      <c r="B54" s="105" t="s">
        <v>38</v>
      </c>
      <c r="C54" s="105" t="s">
        <v>38</v>
      </c>
      <c r="D54" s="10" t="s">
        <v>227</v>
      </c>
      <c r="E54" s="7">
        <v>30</v>
      </c>
      <c r="F54" s="7">
        <v>0</v>
      </c>
      <c r="G54" s="7">
        <v>0</v>
      </c>
      <c r="H54" s="7">
        <v>0</v>
      </c>
      <c r="I54" s="7">
        <v>0</v>
      </c>
      <c r="J54" s="7">
        <v>0</v>
      </c>
      <c r="K54" s="9">
        <v>30</v>
      </c>
      <c r="L54" s="80">
        <f t="shared" si="0"/>
        <v>0</v>
      </c>
    </row>
    <row r="55" spans="1:12">
      <c r="A55" s="104" t="s">
        <v>228</v>
      </c>
      <c r="B55" s="105" t="s">
        <v>38</v>
      </c>
      <c r="C55" s="105" t="s">
        <v>38</v>
      </c>
      <c r="D55" s="10" t="s">
        <v>229</v>
      </c>
      <c r="E55" s="7">
        <v>26.38</v>
      </c>
      <c r="F55" s="7">
        <v>26.38</v>
      </c>
      <c r="G55" s="7">
        <v>0</v>
      </c>
      <c r="H55" s="7">
        <v>0</v>
      </c>
      <c r="I55" s="7">
        <v>0</v>
      </c>
      <c r="J55" s="7">
        <v>0</v>
      </c>
      <c r="K55" s="9">
        <v>0</v>
      </c>
      <c r="L55" s="80">
        <f t="shared" si="0"/>
        <v>0</v>
      </c>
    </row>
    <row r="56" spans="1:12">
      <c r="A56" s="104" t="s">
        <v>230</v>
      </c>
      <c r="B56" s="105" t="s">
        <v>38</v>
      </c>
      <c r="C56" s="105" t="s">
        <v>38</v>
      </c>
      <c r="D56" s="10" t="s">
        <v>231</v>
      </c>
      <c r="E56" s="7">
        <v>1.7</v>
      </c>
      <c r="F56" s="7">
        <v>0</v>
      </c>
      <c r="G56" s="7">
        <v>0</v>
      </c>
      <c r="H56" s="7">
        <v>0</v>
      </c>
      <c r="I56" s="7">
        <v>0</v>
      </c>
      <c r="J56" s="7">
        <v>0</v>
      </c>
      <c r="K56" s="9">
        <v>1.7</v>
      </c>
      <c r="L56" s="80">
        <f t="shared" si="0"/>
        <v>0</v>
      </c>
    </row>
    <row r="57" spans="1:12">
      <c r="A57" s="104" t="s">
        <v>232</v>
      </c>
      <c r="B57" s="105" t="s">
        <v>38</v>
      </c>
      <c r="C57" s="105" t="s">
        <v>38</v>
      </c>
      <c r="D57" s="10" t="s">
        <v>233</v>
      </c>
      <c r="E57" s="7">
        <v>14</v>
      </c>
      <c r="F57" s="7">
        <v>6</v>
      </c>
      <c r="G57" s="7">
        <v>0</v>
      </c>
      <c r="H57" s="7">
        <v>0</v>
      </c>
      <c r="I57" s="7">
        <v>0</v>
      </c>
      <c r="J57" s="7">
        <v>0</v>
      </c>
      <c r="K57" s="9">
        <v>8</v>
      </c>
      <c r="L57" s="80">
        <f t="shared" si="0"/>
        <v>0</v>
      </c>
    </row>
    <row r="58" spans="1:12">
      <c r="A58" s="104" t="s">
        <v>234</v>
      </c>
      <c r="B58" s="105" t="s">
        <v>38</v>
      </c>
      <c r="C58" s="105" t="s">
        <v>38</v>
      </c>
      <c r="D58" s="10" t="s">
        <v>235</v>
      </c>
      <c r="E58" s="7">
        <v>35.520000000000003</v>
      </c>
      <c r="F58" s="7">
        <v>0</v>
      </c>
      <c r="G58" s="7">
        <v>0</v>
      </c>
      <c r="H58" s="7">
        <v>0</v>
      </c>
      <c r="I58" s="7">
        <v>0</v>
      </c>
      <c r="J58" s="7">
        <v>0</v>
      </c>
      <c r="K58" s="9">
        <v>35.520000000000003</v>
      </c>
      <c r="L58" s="80">
        <f t="shared" si="0"/>
        <v>0</v>
      </c>
    </row>
    <row r="59" spans="1:12">
      <c r="A59" s="104" t="s">
        <v>236</v>
      </c>
      <c r="B59" s="105" t="s">
        <v>38</v>
      </c>
      <c r="C59" s="105" t="s">
        <v>38</v>
      </c>
      <c r="D59" s="10" t="s">
        <v>237</v>
      </c>
      <c r="E59" s="7">
        <v>34</v>
      </c>
      <c r="F59" s="7">
        <v>34</v>
      </c>
      <c r="G59" s="7">
        <v>0</v>
      </c>
      <c r="H59" s="7">
        <v>0</v>
      </c>
      <c r="I59" s="7">
        <v>0</v>
      </c>
      <c r="J59" s="7">
        <v>0</v>
      </c>
      <c r="K59" s="9">
        <v>0</v>
      </c>
      <c r="L59" s="80">
        <f t="shared" si="0"/>
        <v>0</v>
      </c>
    </row>
    <row r="60" spans="1:12">
      <c r="A60" s="104" t="s">
        <v>238</v>
      </c>
      <c r="B60" s="105" t="s">
        <v>38</v>
      </c>
      <c r="C60" s="105" t="s">
        <v>38</v>
      </c>
      <c r="D60" s="10" t="s">
        <v>237</v>
      </c>
      <c r="E60" s="7">
        <v>10</v>
      </c>
      <c r="F60" s="7">
        <v>10</v>
      </c>
      <c r="G60" s="7">
        <v>0</v>
      </c>
      <c r="H60" s="7">
        <v>0</v>
      </c>
      <c r="I60" s="7">
        <v>0</v>
      </c>
      <c r="J60" s="7">
        <v>0</v>
      </c>
      <c r="K60" s="9">
        <v>0</v>
      </c>
      <c r="L60" s="80">
        <f t="shared" si="0"/>
        <v>0</v>
      </c>
    </row>
    <row r="61" spans="1:12">
      <c r="A61" s="104" t="s">
        <v>239</v>
      </c>
      <c r="B61" s="105" t="s">
        <v>38</v>
      </c>
      <c r="C61" s="105" t="s">
        <v>38</v>
      </c>
      <c r="D61" s="10" t="s">
        <v>240</v>
      </c>
      <c r="E61" s="7">
        <v>7.38</v>
      </c>
      <c r="F61" s="7">
        <v>7.38</v>
      </c>
      <c r="G61" s="7">
        <v>0</v>
      </c>
      <c r="H61" s="7">
        <v>0</v>
      </c>
      <c r="I61" s="7">
        <v>0</v>
      </c>
      <c r="J61" s="7">
        <v>0</v>
      </c>
      <c r="K61" s="9">
        <v>0</v>
      </c>
      <c r="L61" s="80">
        <f t="shared" si="0"/>
        <v>0</v>
      </c>
    </row>
    <row r="62" spans="1:12">
      <c r="A62" s="104" t="s">
        <v>241</v>
      </c>
      <c r="B62" s="105" t="s">
        <v>38</v>
      </c>
      <c r="C62" s="105" t="s">
        <v>38</v>
      </c>
      <c r="D62" s="10" t="s">
        <v>242</v>
      </c>
      <c r="E62" s="7">
        <v>9.3699999999999992</v>
      </c>
      <c r="F62" s="7">
        <v>9.3699999999999992</v>
      </c>
      <c r="G62" s="7">
        <v>0</v>
      </c>
      <c r="H62" s="7">
        <v>0</v>
      </c>
      <c r="I62" s="7">
        <v>0</v>
      </c>
      <c r="J62" s="7">
        <v>0</v>
      </c>
      <c r="K62" s="9">
        <v>0</v>
      </c>
      <c r="L62" s="80">
        <f t="shared" si="0"/>
        <v>0</v>
      </c>
    </row>
    <row r="63" spans="1:12">
      <c r="A63" s="104" t="s">
        <v>243</v>
      </c>
      <c r="B63" s="105" t="s">
        <v>38</v>
      </c>
      <c r="C63" s="105" t="s">
        <v>38</v>
      </c>
      <c r="D63" s="10" t="s">
        <v>149</v>
      </c>
      <c r="E63" s="7">
        <v>10.8</v>
      </c>
      <c r="F63" s="7">
        <v>10.8</v>
      </c>
      <c r="G63" s="7">
        <v>0</v>
      </c>
      <c r="H63" s="7">
        <v>0</v>
      </c>
      <c r="I63" s="7">
        <v>0</v>
      </c>
      <c r="J63" s="7">
        <v>0</v>
      </c>
      <c r="K63" s="9">
        <v>0</v>
      </c>
      <c r="L63" s="80">
        <f t="shared" si="0"/>
        <v>0</v>
      </c>
    </row>
    <row r="64" spans="1:12">
      <c r="A64" s="104" t="s">
        <v>244</v>
      </c>
      <c r="B64" s="105" t="s">
        <v>38</v>
      </c>
      <c r="C64" s="105" t="s">
        <v>38</v>
      </c>
      <c r="D64" s="10" t="s">
        <v>245</v>
      </c>
      <c r="E64" s="7">
        <v>3.95</v>
      </c>
      <c r="F64" s="7">
        <v>0</v>
      </c>
      <c r="G64" s="7">
        <v>0</v>
      </c>
      <c r="H64" s="7">
        <v>0</v>
      </c>
      <c r="I64" s="7">
        <v>0</v>
      </c>
      <c r="J64" s="7">
        <v>0</v>
      </c>
      <c r="K64" s="9">
        <v>3.95</v>
      </c>
      <c r="L64" s="80">
        <f t="shared" si="0"/>
        <v>0</v>
      </c>
    </row>
    <row r="65" spans="1:12">
      <c r="A65" s="104" t="s">
        <v>246</v>
      </c>
      <c r="B65" s="105" t="s">
        <v>38</v>
      </c>
      <c r="C65" s="105" t="s">
        <v>38</v>
      </c>
      <c r="D65" s="10" t="s">
        <v>247</v>
      </c>
      <c r="E65" s="7">
        <v>4.4400000000000004</v>
      </c>
      <c r="F65" s="7">
        <v>4.4400000000000004</v>
      </c>
      <c r="G65" s="7">
        <v>0</v>
      </c>
      <c r="H65" s="7">
        <v>0</v>
      </c>
      <c r="I65" s="7">
        <v>0</v>
      </c>
      <c r="J65" s="7">
        <v>0</v>
      </c>
      <c r="K65" s="9">
        <v>0</v>
      </c>
      <c r="L65" s="80">
        <f t="shared" si="0"/>
        <v>0</v>
      </c>
    </row>
    <row r="66" spans="1:12">
      <c r="A66" s="104" t="s">
        <v>248</v>
      </c>
      <c r="B66" s="105" t="s">
        <v>38</v>
      </c>
      <c r="C66" s="105" t="s">
        <v>38</v>
      </c>
      <c r="D66" s="10" t="s">
        <v>249</v>
      </c>
      <c r="E66" s="7">
        <v>41</v>
      </c>
      <c r="F66" s="7">
        <v>37.700000000000003</v>
      </c>
      <c r="G66" s="7">
        <v>0</v>
      </c>
      <c r="H66" s="7">
        <v>0</v>
      </c>
      <c r="I66" s="7">
        <v>0</v>
      </c>
      <c r="J66" s="7">
        <v>0</v>
      </c>
      <c r="K66" s="9">
        <v>3.3</v>
      </c>
      <c r="L66" s="80">
        <f t="shared" si="0"/>
        <v>0</v>
      </c>
    </row>
    <row r="67" spans="1:12">
      <c r="A67" s="104" t="s">
        <v>250</v>
      </c>
      <c r="B67" s="105" t="s">
        <v>38</v>
      </c>
      <c r="C67" s="105" t="s">
        <v>38</v>
      </c>
      <c r="D67" s="10" t="s">
        <v>251</v>
      </c>
      <c r="E67" s="7">
        <v>1.53</v>
      </c>
      <c r="F67" s="7">
        <v>0</v>
      </c>
      <c r="G67" s="7">
        <v>0</v>
      </c>
      <c r="H67" s="7">
        <v>0</v>
      </c>
      <c r="I67" s="7">
        <v>0</v>
      </c>
      <c r="J67" s="7">
        <v>0</v>
      </c>
      <c r="K67" s="9">
        <v>1.53</v>
      </c>
      <c r="L67" s="80">
        <f t="shared" si="0"/>
        <v>0</v>
      </c>
    </row>
    <row r="68" spans="1:12">
      <c r="A68" s="104" t="s">
        <v>252</v>
      </c>
      <c r="B68" s="105" t="s">
        <v>38</v>
      </c>
      <c r="C68" s="105" t="s">
        <v>38</v>
      </c>
      <c r="D68" s="10" t="s">
        <v>253</v>
      </c>
      <c r="E68" s="7">
        <v>3.65</v>
      </c>
      <c r="F68" s="7">
        <v>3.65</v>
      </c>
      <c r="G68" s="7">
        <v>0</v>
      </c>
      <c r="H68" s="7">
        <v>0</v>
      </c>
      <c r="I68" s="7">
        <v>0</v>
      </c>
      <c r="J68" s="7">
        <v>0</v>
      </c>
      <c r="K68" s="9">
        <v>0</v>
      </c>
      <c r="L68" s="80">
        <f t="shared" si="0"/>
        <v>0</v>
      </c>
    </row>
    <row r="69" spans="1:12">
      <c r="A69" s="104" t="s">
        <v>254</v>
      </c>
      <c r="B69" s="105" t="s">
        <v>38</v>
      </c>
      <c r="C69" s="105" t="s">
        <v>38</v>
      </c>
      <c r="D69" s="10" t="s">
        <v>255</v>
      </c>
      <c r="E69" s="7">
        <v>13.21</v>
      </c>
      <c r="F69" s="7">
        <v>13.21</v>
      </c>
      <c r="G69" s="7">
        <v>0</v>
      </c>
      <c r="H69" s="7">
        <v>0</v>
      </c>
      <c r="I69" s="7">
        <v>0</v>
      </c>
      <c r="J69" s="7">
        <v>0</v>
      </c>
      <c r="K69" s="9">
        <v>0</v>
      </c>
      <c r="L69" s="80">
        <f t="shared" si="0"/>
        <v>0</v>
      </c>
    </row>
    <row r="70" spans="1:12">
      <c r="A70" s="104" t="s">
        <v>256</v>
      </c>
      <c r="B70" s="105" t="s">
        <v>38</v>
      </c>
      <c r="C70" s="105" t="s">
        <v>38</v>
      </c>
      <c r="D70" s="10" t="s">
        <v>257</v>
      </c>
      <c r="E70" s="7">
        <v>19.79</v>
      </c>
      <c r="F70" s="7">
        <v>19.79</v>
      </c>
      <c r="G70" s="7">
        <v>0</v>
      </c>
      <c r="H70" s="7">
        <v>0</v>
      </c>
      <c r="I70" s="7">
        <v>0</v>
      </c>
      <c r="J70" s="7">
        <v>0</v>
      </c>
      <c r="K70" s="9">
        <v>0</v>
      </c>
      <c r="L70" s="80">
        <f t="shared" si="0"/>
        <v>0</v>
      </c>
    </row>
    <row r="71" spans="1:12">
      <c r="A71" s="104" t="s">
        <v>258</v>
      </c>
      <c r="B71" s="105" t="s">
        <v>38</v>
      </c>
      <c r="C71" s="105" t="s">
        <v>38</v>
      </c>
      <c r="D71" s="10" t="s">
        <v>259</v>
      </c>
      <c r="E71" s="7">
        <v>20.84</v>
      </c>
      <c r="F71" s="7">
        <v>20.84</v>
      </c>
      <c r="G71" s="7">
        <v>0</v>
      </c>
      <c r="H71" s="7">
        <v>0</v>
      </c>
      <c r="I71" s="7">
        <v>0</v>
      </c>
      <c r="J71" s="7">
        <v>0</v>
      </c>
      <c r="K71" s="9">
        <v>0</v>
      </c>
      <c r="L71" s="80">
        <f t="shared" si="0"/>
        <v>0</v>
      </c>
    </row>
    <row r="72" spans="1:12">
      <c r="A72" s="104" t="s">
        <v>260</v>
      </c>
      <c r="B72" s="105" t="s">
        <v>38</v>
      </c>
      <c r="C72" s="105" t="s">
        <v>38</v>
      </c>
      <c r="D72" s="10" t="s">
        <v>261</v>
      </c>
      <c r="E72" s="7">
        <v>0.8</v>
      </c>
      <c r="F72" s="7">
        <v>0.8</v>
      </c>
      <c r="G72" s="7">
        <v>0</v>
      </c>
      <c r="H72" s="7">
        <v>0</v>
      </c>
      <c r="I72" s="7">
        <v>0</v>
      </c>
      <c r="J72" s="7">
        <v>0</v>
      </c>
      <c r="K72" s="9">
        <v>0</v>
      </c>
      <c r="L72" s="80">
        <f t="shared" si="0"/>
        <v>0</v>
      </c>
    </row>
    <row r="73" spans="1:12">
      <c r="A73" s="104" t="s">
        <v>262</v>
      </c>
      <c r="B73" s="105" t="s">
        <v>38</v>
      </c>
      <c r="C73" s="105" t="s">
        <v>38</v>
      </c>
      <c r="D73" s="10" t="s">
        <v>263</v>
      </c>
      <c r="E73" s="7">
        <v>14</v>
      </c>
      <c r="F73" s="7">
        <v>14</v>
      </c>
      <c r="G73" s="7">
        <v>0</v>
      </c>
      <c r="H73" s="7">
        <v>0</v>
      </c>
      <c r="I73" s="7">
        <v>0</v>
      </c>
      <c r="J73" s="7">
        <v>0</v>
      </c>
      <c r="K73" s="9">
        <v>0</v>
      </c>
      <c r="L73" s="80">
        <f t="shared" si="0"/>
        <v>0</v>
      </c>
    </row>
    <row r="74" spans="1:12">
      <c r="A74" s="104" t="s">
        <v>264</v>
      </c>
      <c r="B74" s="105" t="s">
        <v>38</v>
      </c>
      <c r="C74" s="105" t="s">
        <v>38</v>
      </c>
      <c r="D74" s="10" t="s">
        <v>265</v>
      </c>
      <c r="E74" s="7">
        <v>30</v>
      </c>
      <c r="F74" s="7">
        <v>30</v>
      </c>
      <c r="G74" s="7">
        <v>0</v>
      </c>
      <c r="H74" s="7">
        <v>0</v>
      </c>
      <c r="I74" s="7">
        <v>0</v>
      </c>
      <c r="J74" s="7">
        <v>0</v>
      </c>
      <c r="K74" s="9">
        <v>0</v>
      </c>
      <c r="L74" s="80">
        <f t="shared" ref="L74:L126" si="1">E74-F74-G74-H74-I74-J74-K74</f>
        <v>0</v>
      </c>
    </row>
    <row r="75" spans="1:12">
      <c r="A75" s="104" t="s">
        <v>266</v>
      </c>
      <c r="B75" s="105" t="s">
        <v>38</v>
      </c>
      <c r="C75" s="105" t="s">
        <v>38</v>
      </c>
      <c r="D75" s="10" t="s">
        <v>267</v>
      </c>
      <c r="E75" s="7">
        <v>179.35</v>
      </c>
      <c r="F75" s="7">
        <v>108.22</v>
      </c>
      <c r="G75" s="7">
        <v>0</v>
      </c>
      <c r="H75" s="7">
        <v>0</v>
      </c>
      <c r="I75" s="7">
        <v>0</v>
      </c>
      <c r="J75" s="7">
        <v>0</v>
      </c>
      <c r="K75" s="9">
        <v>71.13</v>
      </c>
      <c r="L75" s="80">
        <f t="shared" si="1"/>
        <v>0</v>
      </c>
    </row>
    <row r="76" spans="1:12">
      <c r="A76" s="104" t="s">
        <v>268</v>
      </c>
      <c r="B76" s="105" t="s">
        <v>38</v>
      </c>
      <c r="C76" s="105" t="s">
        <v>38</v>
      </c>
      <c r="D76" s="10" t="s">
        <v>269</v>
      </c>
      <c r="E76" s="7">
        <v>38</v>
      </c>
      <c r="F76" s="7">
        <v>0</v>
      </c>
      <c r="G76" s="7">
        <v>0</v>
      </c>
      <c r="H76" s="7">
        <v>0</v>
      </c>
      <c r="I76" s="7">
        <v>0</v>
      </c>
      <c r="J76" s="7">
        <v>0</v>
      </c>
      <c r="K76" s="9">
        <v>38</v>
      </c>
      <c r="L76" s="80">
        <f t="shared" si="1"/>
        <v>0</v>
      </c>
    </row>
    <row r="77" spans="1:12">
      <c r="A77" s="104" t="s">
        <v>270</v>
      </c>
      <c r="B77" s="105" t="s">
        <v>38</v>
      </c>
      <c r="C77" s="105" t="s">
        <v>38</v>
      </c>
      <c r="D77" s="10" t="s">
        <v>271</v>
      </c>
      <c r="E77" s="7">
        <v>10</v>
      </c>
      <c r="F77" s="7">
        <v>0</v>
      </c>
      <c r="G77" s="7">
        <v>0</v>
      </c>
      <c r="H77" s="7">
        <v>0</v>
      </c>
      <c r="I77" s="7">
        <v>0</v>
      </c>
      <c r="J77" s="7">
        <v>0</v>
      </c>
      <c r="K77" s="9">
        <v>10</v>
      </c>
      <c r="L77" s="80">
        <f t="shared" si="1"/>
        <v>0</v>
      </c>
    </row>
    <row r="78" spans="1:12">
      <c r="A78" s="104" t="s">
        <v>272</v>
      </c>
      <c r="B78" s="105" t="s">
        <v>38</v>
      </c>
      <c r="C78" s="105" t="s">
        <v>38</v>
      </c>
      <c r="D78" s="10" t="s">
        <v>155</v>
      </c>
      <c r="E78" s="7">
        <v>45</v>
      </c>
      <c r="F78" s="7">
        <v>0</v>
      </c>
      <c r="G78" s="7">
        <v>0</v>
      </c>
      <c r="H78" s="7">
        <v>0</v>
      </c>
      <c r="I78" s="7">
        <v>0</v>
      </c>
      <c r="J78" s="7">
        <v>0</v>
      </c>
      <c r="K78" s="9">
        <v>45</v>
      </c>
      <c r="L78" s="80">
        <f t="shared" si="1"/>
        <v>0</v>
      </c>
    </row>
    <row r="79" spans="1:12">
      <c r="A79" s="104" t="s">
        <v>273</v>
      </c>
      <c r="B79" s="105" t="s">
        <v>38</v>
      </c>
      <c r="C79" s="105" t="s">
        <v>38</v>
      </c>
      <c r="D79" s="10" t="s">
        <v>274</v>
      </c>
      <c r="E79" s="7">
        <v>40.74</v>
      </c>
      <c r="F79" s="7">
        <v>0</v>
      </c>
      <c r="G79" s="7">
        <v>0</v>
      </c>
      <c r="H79" s="7">
        <v>0</v>
      </c>
      <c r="I79" s="7">
        <v>0</v>
      </c>
      <c r="J79" s="7">
        <v>0</v>
      </c>
      <c r="K79" s="9">
        <v>40.74</v>
      </c>
      <c r="L79" s="80">
        <f t="shared" si="1"/>
        <v>0</v>
      </c>
    </row>
    <row r="80" spans="1:12">
      <c r="A80" s="104" t="s">
        <v>275</v>
      </c>
      <c r="B80" s="105" t="s">
        <v>38</v>
      </c>
      <c r="C80" s="105" t="s">
        <v>38</v>
      </c>
      <c r="D80" s="10" t="s">
        <v>276</v>
      </c>
      <c r="E80" s="7">
        <v>8</v>
      </c>
      <c r="F80" s="7">
        <v>8</v>
      </c>
      <c r="G80" s="7">
        <v>0</v>
      </c>
      <c r="H80" s="7">
        <v>0</v>
      </c>
      <c r="I80" s="7">
        <v>0</v>
      </c>
      <c r="J80" s="7">
        <v>0</v>
      </c>
      <c r="K80" s="9">
        <v>0</v>
      </c>
      <c r="L80" s="80">
        <f t="shared" si="1"/>
        <v>0</v>
      </c>
    </row>
    <row r="81" spans="1:12">
      <c r="A81" s="104" t="s">
        <v>277</v>
      </c>
      <c r="B81" s="105" t="s">
        <v>38</v>
      </c>
      <c r="C81" s="105" t="s">
        <v>38</v>
      </c>
      <c r="D81" s="10" t="s">
        <v>278</v>
      </c>
      <c r="E81" s="7">
        <v>190</v>
      </c>
      <c r="F81" s="7">
        <v>0</v>
      </c>
      <c r="G81" s="7">
        <v>0</v>
      </c>
      <c r="H81" s="7">
        <v>0</v>
      </c>
      <c r="I81" s="7">
        <v>0</v>
      </c>
      <c r="J81" s="7">
        <v>0</v>
      </c>
      <c r="K81" s="9">
        <v>190</v>
      </c>
      <c r="L81" s="80">
        <f t="shared" si="1"/>
        <v>0</v>
      </c>
    </row>
    <row r="82" spans="1:12">
      <c r="A82" s="104" t="s">
        <v>279</v>
      </c>
      <c r="B82" s="105" t="s">
        <v>38</v>
      </c>
      <c r="C82" s="105" t="s">
        <v>38</v>
      </c>
      <c r="D82" s="10" t="s">
        <v>280</v>
      </c>
      <c r="E82" s="7">
        <v>8</v>
      </c>
      <c r="F82" s="7">
        <v>0</v>
      </c>
      <c r="G82" s="7">
        <v>0</v>
      </c>
      <c r="H82" s="7">
        <v>0</v>
      </c>
      <c r="I82" s="7">
        <v>0</v>
      </c>
      <c r="J82" s="7">
        <v>0</v>
      </c>
      <c r="K82" s="9">
        <v>8</v>
      </c>
      <c r="L82" s="80">
        <f t="shared" si="1"/>
        <v>0</v>
      </c>
    </row>
    <row r="83" spans="1:12">
      <c r="A83" s="104" t="s">
        <v>281</v>
      </c>
      <c r="B83" s="105" t="s">
        <v>38</v>
      </c>
      <c r="C83" s="105" t="s">
        <v>38</v>
      </c>
      <c r="D83" s="10" t="s">
        <v>282</v>
      </c>
      <c r="E83" s="7">
        <v>32.17</v>
      </c>
      <c r="F83" s="7">
        <v>32.17</v>
      </c>
      <c r="G83" s="7">
        <v>0</v>
      </c>
      <c r="H83" s="7">
        <v>0</v>
      </c>
      <c r="I83" s="7">
        <v>0</v>
      </c>
      <c r="J83" s="7">
        <v>0</v>
      </c>
      <c r="K83" s="9">
        <v>0</v>
      </c>
      <c r="L83" s="80">
        <f t="shared" si="1"/>
        <v>0</v>
      </c>
    </row>
    <row r="84" spans="1:12">
      <c r="A84" s="104" t="s">
        <v>283</v>
      </c>
      <c r="B84" s="105" t="s">
        <v>38</v>
      </c>
      <c r="C84" s="105" t="s">
        <v>38</v>
      </c>
      <c r="D84" s="10" t="s">
        <v>284</v>
      </c>
      <c r="E84" s="7">
        <v>20</v>
      </c>
      <c r="F84" s="7">
        <v>0</v>
      </c>
      <c r="G84" s="7">
        <v>0</v>
      </c>
      <c r="H84" s="7">
        <v>0</v>
      </c>
      <c r="I84" s="7">
        <v>0</v>
      </c>
      <c r="J84" s="7">
        <v>0</v>
      </c>
      <c r="K84" s="9">
        <v>20</v>
      </c>
      <c r="L84" s="80">
        <f t="shared" si="1"/>
        <v>0</v>
      </c>
    </row>
    <row r="85" spans="1:12">
      <c r="A85" s="104" t="s">
        <v>285</v>
      </c>
      <c r="B85" s="105" t="s">
        <v>38</v>
      </c>
      <c r="C85" s="105" t="s">
        <v>38</v>
      </c>
      <c r="D85" s="10" t="s">
        <v>149</v>
      </c>
      <c r="E85" s="7">
        <v>2</v>
      </c>
      <c r="F85" s="7">
        <v>2</v>
      </c>
      <c r="G85" s="7">
        <v>0</v>
      </c>
      <c r="H85" s="7">
        <v>0</v>
      </c>
      <c r="I85" s="7">
        <v>0</v>
      </c>
      <c r="J85" s="7">
        <v>0</v>
      </c>
      <c r="K85" s="9">
        <v>0</v>
      </c>
      <c r="L85" s="80">
        <f t="shared" si="1"/>
        <v>0</v>
      </c>
    </row>
    <row r="86" spans="1:12">
      <c r="A86" s="104" t="s">
        <v>286</v>
      </c>
      <c r="B86" s="105" t="s">
        <v>38</v>
      </c>
      <c r="C86" s="105" t="s">
        <v>38</v>
      </c>
      <c r="D86" s="10" t="s">
        <v>172</v>
      </c>
      <c r="E86" s="7">
        <v>449.06</v>
      </c>
      <c r="F86" s="7">
        <v>449.06</v>
      </c>
      <c r="G86" s="7">
        <v>0</v>
      </c>
      <c r="H86" s="7">
        <v>0</v>
      </c>
      <c r="I86" s="7">
        <v>0</v>
      </c>
      <c r="J86" s="7">
        <v>0</v>
      </c>
      <c r="K86" s="9">
        <v>0</v>
      </c>
      <c r="L86" s="80">
        <f t="shared" si="1"/>
        <v>0</v>
      </c>
    </row>
    <row r="87" spans="1:12">
      <c r="A87" s="104" t="s">
        <v>287</v>
      </c>
      <c r="B87" s="105" t="s">
        <v>38</v>
      </c>
      <c r="C87" s="105" t="s">
        <v>38</v>
      </c>
      <c r="D87" s="10" t="s">
        <v>288</v>
      </c>
      <c r="E87" s="7">
        <v>12.65</v>
      </c>
      <c r="F87" s="7">
        <v>12.65</v>
      </c>
      <c r="G87" s="7">
        <v>0</v>
      </c>
      <c r="H87" s="7">
        <v>0</v>
      </c>
      <c r="I87" s="7">
        <v>0</v>
      </c>
      <c r="J87" s="7">
        <v>0</v>
      </c>
      <c r="K87" s="9">
        <v>0</v>
      </c>
      <c r="L87" s="80">
        <f t="shared" si="1"/>
        <v>0</v>
      </c>
    </row>
    <row r="88" spans="1:12">
      <c r="A88" s="104" t="s">
        <v>289</v>
      </c>
      <c r="B88" s="105" t="s">
        <v>38</v>
      </c>
      <c r="C88" s="105" t="s">
        <v>38</v>
      </c>
      <c r="D88" s="10" t="s">
        <v>290</v>
      </c>
      <c r="E88" s="7">
        <v>93.44</v>
      </c>
      <c r="F88" s="7">
        <v>92.67</v>
      </c>
      <c r="G88" s="7">
        <v>0</v>
      </c>
      <c r="H88" s="7">
        <v>0</v>
      </c>
      <c r="I88" s="7">
        <v>0</v>
      </c>
      <c r="J88" s="7">
        <v>0</v>
      </c>
      <c r="K88" s="9">
        <v>0.77</v>
      </c>
      <c r="L88" s="80">
        <f t="shared" si="1"/>
        <v>-3.9968028886505635E-15</v>
      </c>
    </row>
    <row r="89" spans="1:12">
      <c r="A89" s="104" t="s">
        <v>291</v>
      </c>
      <c r="B89" s="105" t="s">
        <v>38</v>
      </c>
      <c r="C89" s="105" t="s">
        <v>38</v>
      </c>
      <c r="D89" s="10" t="s">
        <v>292</v>
      </c>
      <c r="E89" s="7">
        <v>8</v>
      </c>
      <c r="F89" s="7">
        <v>8</v>
      </c>
      <c r="G89" s="7">
        <v>0</v>
      </c>
      <c r="H89" s="7">
        <v>0</v>
      </c>
      <c r="I89" s="7">
        <v>0</v>
      </c>
      <c r="J89" s="7">
        <v>0</v>
      </c>
      <c r="K89" s="9">
        <v>0</v>
      </c>
      <c r="L89" s="80">
        <f t="shared" si="1"/>
        <v>0</v>
      </c>
    </row>
    <row r="90" spans="1:12">
      <c r="A90" s="104" t="s">
        <v>293</v>
      </c>
      <c r="B90" s="105" t="s">
        <v>38</v>
      </c>
      <c r="C90" s="105" t="s">
        <v>38</v>
      </c>
      <c r="D90" s="10" t="s">
        <v>294</v>
      </c>
      <c r="E90" s="7">
        <v>195.21</v>
      </c>
      <c r="F90" s="7">
        <v>195.21</v>
      </c>
      <c r="G90" s="7">
        <v>0</v>
      </c>
      <c r="H90" s="7">
        <v>0</v>
      </c>
      <c r="I90" s="7">
        <v>0</v>
      </c>
      <c r="J90" s="7">
        <v>0</v>
      </c>
      <c r="K90" s="9">
        <v>0</v>
      </c>
      <c r="L90" s="80">
        <f t="shared" si="1"/>
        <v>0</v>
      </c>
    </row>
    <row r="91" spans="1:12">
      <c r="A91" s="104" t="s">
        <v>295</v>
      </c>
      <c r="B91" s="105" t="s">
        <v>38</v>
      </c>
      <c r="C91" s="105" t="s">
        <v>38</v>
      </c>
      <c r="D91" s="10" t="s">
        <v>296</v>
      </c>
      <c r="E91" s="7">
        <v>1216.3599999999999</v>
      </c>
      <c r="F91" s="7">
        <v>561.49</v>
      </c>
      <c r="G91" s="7">
        <v>0</v>
      </c>
      <c r="H91" s="7">
        <v>0</v>
      </c>
      <c r="I91" s="7">
        <v>0</v>
      </c>
      <c r="J91" s="7">
        <v>0</v>
      </c>
      <c r="K91" s="9">
        <v>654.87</v>
      </c>
      <c r="L91" s="80">
        <f t="shared" si="1"/>
        <v>0</v>
      </c>
    </row>
    <row r="92" spans="1:12">
      <c r="A92" s="104" t="s">
        <v>297</v>
      </c>
      <c r="B92" s="105" t="s">
        <v>38</v>
      </c>
      <c r="C92" s="105" t="s">
        <v>38</v>
      </c>
      <c r="D92" s="10" t="s">
        <v>298</v>
      </c>
      <c r="E92" s="7">
        <v>494.26</v>
      </c>
      <c r="F92" s="7">
        <v>20</v>
      </c>
      <c r="G92" s="7">
        <v>0</v>
      </c>
      <c r="H92" s="7">
        <v>0</v>
      </c>
      <c r="I92" s="7">
        <v>0</v>
      </c>
      <c r="J92" s="7">
        <v>0</v>
      </c>
      <c r="K92" s="9">
        <v>474.26</v>
      </c>
      <c r="L92" s="80">
        <f t="shared" si="1"/>
        <v>0</v>
      </c>
    </row>
    <row r="93" spans="1:12">
      <c r="A93" s="104" t="s">
        <v>299</v>
      </c>
      <c r="B93" s="105" t="s">
        <v>38</v>
      </c>
      <c r="C93" s="105" t="s">
        <v>38</v>
      </c>
      <c r="D93" s="10" t="s">
        <v>300</v>
      </c>
      <c r="E93" s="7">
        <v>340.13</v>
      </c>
      <c r="F93" s="7">
        <v>200.9</v>
      </c>
      <c r="G93" s="7">
        <v>0</v>
      </c>
      <c r="H93" s="7">
        <v>0</v>
      </c>
      <c r="I93" s="7">
        <v>0</v>
      </c>
      <c r="J93" s="7">
        <v>0</v>
      </c>
      <c r="K93" s="9">
        <v>139.22999999999999</v>
      </c>
      <c r="L93" s="80">
        <f t="shared" si="1"/>
        <v>0</v>
      </c>
    </row>
    <row r="94" spans="1:12">
      <c r="A94" s="104" t="s">
        <v>301</v>
      </c>
      <c r="B94" s="105" t="s">
        <v>38</v>
      </c>
      <c r="C94" s="105" t="s">
        <v>38</v>
      </c>
      <c r="D94" s="10" t="s">
        <v>302</v>
      </c>
      <c r="E94" s="7">
        <v>5</v>
      </c>
      <c r="F94" s="7">
        <v>5</v>
      </c>
      <c r="G94" s="7">
        <v>0</v>
      </c>
      <c r="H94" s="7">
        <v>0</v>
      </c>
      <c r="I94" s="7">
        <v>0</v>
      </c>
      <c r="J94" s="7">
        <v>0</v>
      </c>
      <c r="K94" s="9">
        <v>0</v>
      </c>
      <c r="L94" s="80">
        <f t="shared" si="1"/>
        <v>0</v>
      </c>
    </row>
    <row r="95" spans="1:12">
      <c r="A95" s="104" t="s">
        <v>303</v>
      </c>
      <c r="B95" s="105" t="s">
        <v>38</v>
      </c>
      <c r="C95" s="105" t="s">
        <v>38</v>
      </c>
      <c r="D95" s="10" t="s">
        <v>304</v>
      </c>
      <c r="E95" s="7">
        <v>13.95</v>
      </c>
      <c r="F95" s="7">
        <v>13.95</v>
      </c>
      <c r="G95" s="7">
        <v>0</v>
      </c>
      <c r="H95" s="7">
        <v>0</v>
      </c>
      <c r="I95" s="7">
        <v>0</v>
      </c>
      <c r="J95" s="7">
        <v>0</v>
      </c>
      <c r="K95" s="9">
        <v>0</v>
      </c>
      <c r="L95" s="80">
        <f t="shared" si="1"/>
        <v>0</v>
      </c>
    </row>
    <row r="96" spans="1:12">
      <c r="A96" s="104" t="s">
        <v>305</v>
      </c>
      <c r="B96" s="105" t="s">
        <v>38</v>
      </c>
      <c r="C96" s="105" t="s">
        <v>38</v>
      </c>
      <c r="D96" s="10" t="s">
        <v>306</v>
      </c>
      <c r="E96" s="7">
        <v>4</v>
      </c>
      <c r="F96" s="7">
        <v>4</v>
      </c>
      <c r="G96" s="7">
        <v>0</v>
      </c>
      <c r="H96" s="7">
        <v>0</v>
      </c>
      <c r="I96" s="7">
        <v>0</v>
      </c>
      <c r="J96" s="7">
        <v>0</v>
      </c>
      <c r="K96" s="9">
        <v>0</v>
      </c>
      <c r="L96" s="80">
        <f t="shared" si="1"/>
        <v>0</v>
      </c>
    </row>
    <row r="97" spans="1:12">
      <c r="A97" s="104" t="s">
        <v>307</v>
      </c>
      <c r="B97" s="105" t="s">
        <v>38</v>
      </c>
      <c r="C97" s="105" t="s">
        <v>38</v>
      </c>
      <c r="D97" s="10" t="s">
        <v>308</v>
      </c>
      <c r="E97" s="7">
        <v>67.400000000000006</v>
      </c>
      <c r="F97" s="7">
        <v>57.4</v>
      </c>
      <c r="G97" s="7">
        <v>0</v>
      </c>
      <c r="H97" s="7">
        <v>0</v>
      </c>
      <c r="I97" s="7">
        <v>0</v>
      </c>
      <c r="J97" s="7">
        <v>0</v>
      </c>
      <c r="K97" s="9">
        <v>10</v>
      </c>
      <c r="L97" s="80">
        <f t="shared" si="1"/>
        <v>0</v>
      </c>
    </row>
    <row r="98" spans="1:12">
      <c r="A98" s="104" t="s">
        <v>309</v>
      </c>
      <c r="B98" s="105" t="s">
        <v>38</v>
      </c>
      <c r="C98" s="105" t="s">
        <v>38</v>
      </c>
      <c r="D98" s="10" t="s">
        <v>310</v>
      </c>
      <c r="E98" s="7">
        <v>5.38</v>
      </c>
      <c r="F98" s="7">
        <v>0</v>
      </c>
      <c r="G98" s="7">
        <v>0</v>
      </c>
      <c r="H98" s="7">
        <v>0</v>
      </c>
      <c r="I98" s="7">
        <v>0</v>
      </c>
      <c r="J98" s="7">
        <v>0</v>
      </c>
      <c r="K98" s="9">
        <v>5.38</v>
      </c>
      <c r="L98" s="80">
        <f t="shared" si="1"/>
        <v>0</v>
      </c>
    </row>
    <row r="99" spans="1:12">
      <c r="A99" s="104" t="s">
        <v>311</v>
      </c>
      <c r="B99" s="105" t="s">
        <v>38</v>
      </c>
      <c r="C99" s="105" t="s">
        <v>38</v>
      </c>
      <c r="D99" s="10" t="s">
        <v>312</v>
      </c>
      <c r="E99" s="7">
        <v>206.56</v>
      </c>
      <c r="F99" s="7">
        <v>137.56</v>
      </c>
      <c r="G99" s="7">
        <v>0</v>
      </c>
      <c r="H99" s="7">
        <v>0</v>
      </c>
      <c r="I99" s="7">
        <v>0</v>
      </c>
      <c r="J99" s="7">
        <v>0</v>
      </c>
      <c r="K99" s="9">
        <v>69</v>
      </c>
      <c r="L99" s="80">
        <f t="shared" si="1"/>
        <v>0</v>
      </c>
    </row>
    <row r="100" spans="1:12">
      <c r="A100" s="104" t="s">
        <v>313</v>
      </c>
      <c r="B100" s="105" t="s">
        <v>38</v>
      </c>
      <c r="C100" s="105" t="s">
        <v>38</v>
      </c>
      <c r="D100" s="10" t="s">
        <v>314</v>
      </c>
      <c r="E100" s="7">
        <v>106.39</v>
      </c>
      <c r="F100" s="7">
        <v>49.93</v>
      </c>
      <c r="G100" s="7">
        <v>0</v>
      </c>
      <c r="H100" s="7">
        <v>0</v>
      </c>
      <c r="I100" s="7">
        <v>0</v>
      </c>
      <c r="J100" s="7">
        <v>0</v>
      </c>
      <c r="K100" s="9">
        <v>56.46</v>
      </c>
      <c r="L100" s="80">
        <f t="shared" si="1"/>
        <v>0</v>
      </c>
    </row>
    <row r="101" spans="1:12">
      <c r="A101" s="104" t="s">
        <v>315</v>
      </c>
      <c r="B101" s="105" t="s">
        <v>38</v>
      </c>
      <c r="C101" s="105" t="s">
        <v>38</v>
      </c>
      <c r="D101" s="10" t="s">
        <v>316</v>
      </c>
      <c r="E101" s="7">
        <v>30</v>
      </c>
      <c r="F101" s="7">
        <v>30</v>
      </c>
      <c r="G101" s="7">
        <v>0</v>
      </c>
      <c r="H101" s="7">
        <v>0</v>
      </c>
      <c r="I101" s="7">
        <v>0</v>
      </c>
      <c r="J101" s="7">
        <v>0</v>
      </c>
      <c r="K101" s="9">
        <v>0</v>
      </c>
      <c r="L101" s="80">
        <f t="shared" si="1"/>
        <v>0</v>
      </c>
    </row>
    <row r="102" spans="1:12">
      <c r="A102" s="104" t="s">
        <v>317</v>
      </c>
      <c r="B102" s="105" t="s">
        <v>38</v>
      </c>
      <c r="C102" s="105" t="s">
        <v>38</v>
      </c>
      <c r="D102" s="10" t="s">
        <v>318</v>
      </c>
      <c r="E102" s="7">
        <v>8</v>
      </c>
      <c r="F102" s="7">
        <v>8</v>
      </c>
      <c r="G102" s="7">
        <v>0</v>
      </c>
      <c r="H102" s="7">
        <v>0</v>
      </c>
      <c r="I102" s="7">
        <v>0</v>
      </c>
      <c r="J102" s="7">
        <v>0</v>
      </c>
      <c r="K102" s="9">
        <v>0</v>
      </c>
      <c r="L102" s="80">
        <f t="shared" si="1"/>
        <v>0</v>
      </c>
    </row>
    <row r="103" spans="1:12">
      <c r="A103" s="104" t="s">
        <v>319</v>
      </c>
      <c r="B103" s="105" t="s">
        <v>38</v>
      </c>
      <c r="C103" s="105" t="s">
        <v>38</v>
      </c>
      <c r="D103" s="10" t="s">
        <v>320</v>
      </c>
      <c r="E103" s="7">
        <v>70</v>
      </c>
      <c r="F103" s="7">
        <v>0</v>
      </c>
      <c r="G103" s="7">
        <v>0</v>
      </c>
      <c r="H103" s="7">
        <v>0</v>
      </c>
      <c r="I103" s="7">
        <v>0</v>
      </c>
      <c r="J103" s="7">
        <v>0</v>
      </c>
      <c r="K103" s="9">
        <v>70</v>
      </c>
      <c r="L103" s="80">
        <f t="shared" si="1"/>
        <v>0</v>
      </c>
    </row>
    <row r="104" spans="1:12">
      <c r="A104" s="104" t="s">
        <v>321</v>
      </c>
      <c r="B104" s="105" t="s">
        <v>38</v>
      </c>
      <c r="C104" s="105" t="s">
        <v>38</v>
      </c>
      <c r="D104" s="10" t="s">
        <v>322</v>
      </c>
      <c r="E104" s="7">
        <v>141.97</v>
      </c>
      <c r="F104" s="7">
        <v>141.97</v>
      </c>
      <c r="G104" s="7">
        <v>0</v>
      </c>
      <c r="H104" s="7">
        <v>0</v>
      </c>
      <c r="I104" s="7">
        <v>0</v>
      </c>
      <c r="J104" s="7">
        <v>0</v>
      </c>
      <c r="K104" s="9">
        <v>0</v>
      </c>
      <c r="L104" s="80">
        <f t="shared" si="1"/>
        <v>0</v>
      </c>
    </row>
    <row r="105" spans="1:12">
      <c r="A105" s="104" t="s">
        <v>323</v>
      </c>
      <c r="B105" s="105" t="s">
        <v>38</v>
      </c>
      <c r="C105" s="105" t="s">
        <v>38</v>
      </c>
      <c r="D105" s="10" t="s">
        <v>324</v>
      </c>
      <c r="E105" s="7">
        <v>273.18</v>
      </c>
      <c r="F105" s="7">
        <v>193.18</v>
      </c>
      <c r="G105" s="7">
        <v>0</v>
      </c>
      <c r="H105" s="7">
        <v>0</v>
      </c>
      <c r="I105" s="7">
        <v>0</v>
      </c>
      <c r="J105" s="7">
        <v>0</v>
      </c>
      <c r="K105" s="9">
        <v>80</v>
      </c>
      <c r="L105" s="80">
        <f t="shared" si="1"/>
        <v>0</v>
      </c>
    </row>
    <row r="106" spans="1:12">
      <c r="A106" s="104" t="s">
        <v>325</v>
      </c>
      <c r="B106" s="105" t="s">
        <v>38</v>
      </c>
      <c r="C106" s="105" t="s">
        <v>38</v>
      </c>
      <c r="D106" s="10" t="s">
        <v>326</v>
      </c>
      <c r="E106" s="7">
        <v>545</v>
      </c>
      <c r="F106" s="7">
        <v>279.92</v>
      </c>
      <c r="G106" s="7">
        <v>0</v>
      </c>
      <c r="H106" s="7">
        <v>0</v>
      </c>
      <c r="I106" s="7">
        <v>0</v>
      </c>
      <c r="J106" s="7">
        <v>0</v>
      </c>
      <c r="K106" s="9">
        <v>265.08</v>
      </c>
      <c r="L106" s="80">
        <f t="shared" si="1"/>
        <v>0</v>
      </c>
    </row>
    <row r="107" spans="1:12">
      <c r="A107" s="104" t="s">
        <v>327</v>
      </c>
      <c r="B107" s="105" t="s">
        <v>38</v>
      </c>
      <c r="C107" s="105" t="s">
        <v>38</v>
      </c>
      <c r="D107" s="10" t="s">
        <v>328</v>
      </c>
      <c r="E107" s="7">
        <v>204.69</v>
      </c>
      <c r="F107" s="7">
        <v>80</v>
      </c>
      <c r="G107" s="7">
        <v>0</v>
      </c>
      <c r="H107" s="7">
        <v>0</v>
      </c>
      <c r="I107" s="7">
        <v>0</v>
      </c>
      <c r="J107" s="7">
        <v>0</v>
      </c>
      <c r="K107" s="9">
        <v>124.69</v>
      </c>
      <c r="L107" s="80">
        <f t="shared" si="1"/>
        <v>0</v>
      </c>
    </row>
    <row r="108" spans="1:12">
      <c r="A108" s="104" t="s">
        <v>329</v>
      </c>
      <c r="B108" s="105" t="s">
        <v>38</v>
      </c>
      <c r="C108" s="105" t="s">
        <v>38</v>
      </c>
      <c r="D108" s="10" t="s">
        <v>330</v>
      </c>
      <c r="E108" s="7">
        <v>28.5</v>
      </c>
      <c r="F108" s="7">
        <v>28.5</v>
      </c>
      <c r="G108" s="7">
        <v>0</v>
      </c>
      <c r="H108" s="7">
        <v>0</v>
      </c>
      <c r="I108" s="7">
        <v>0</v>
      </c>
      <c r="J108" s="7">
        <v>0</v>
      </c>
      <c r="K108" s="9">
        <v>0</v>
      </c>
      <c r="L108" s="80">
        <f t="shared" si="1"/>
        <v>0</v>
      </c>
    </row>
    <row r="109" spans="1:12">
      <c r="A109" s="104" t="s">
        <v>331</v>
      </c>
      <c r="B109" s="105" t="s">
        <v>38</v>
      </c>
      <c r="C109" s="105" t="s">
        <v>38</v>
      </c>
      <c r="D109" s="10" t="s">
        <v>237</v>
      </c>
      <c r="E109" s="7">
        <v>10</v>
      </c>
      <c r="F109" s="7">
        <v>10</v>
      </c>
      <c r="G109" s="7">
        <v>0</v>
      </c>
      <c r="H109" s="7">
        <v>0</v>
      </c>
      <c r="I109" s="7">
        <v>0</v>
      </c>
      <c r="J109" s="7">
        <v>0</v>
      </c>
      <c r="K109" s="9">
        <v>0</v>
      </c>
      <c r="L109" s="80">
        <f t="shared" si="1"/>
        <v>0</v>
      </c>
    </row>
    <row r="110" spans="1:12">
      <c r="A110" s="104" t="s">
        <v>332</v>
      </c>
      <c r="B110" s="105" t="s">
        <v>38</v>
      </c>
      <c r="C110" s="105" t="s">
        <v>38</v>
      </c>
      <c r="D110" s="10" t="s">
        <v>333</v>
      </c>
      <c r="E110" s="7">
        <v>60</v>
      </c>
      <c r="F110" s="7">
        <v>60</v>
      </c>
      <c r="G110" s="7">
        <v>0</v>
      </c>
      <c r="H110" s="7">
        <v>0</v>
      </c>
      <c r="I110" s="7">
        <v>0</v>
      </c>
      <c r="J110" s="7">
        <v>0</v>
      </c>
      <c r="K110" s="9">
        <v>0</v>
      </c>
      <c r="L110" s="80">
        <f t="shared" si="1"/>
        <v>0</v>
      </c>
    </row>
    <row r="111" spans="1:12">
      <c r="A111" s="104" t="s">
        <v>334</v>
      </c>
      <c r="B111" s="105" t="s">
        <v>38</v>
      </c>
      <c r="C111" s="105" t="s">
        <v>38</v>
      </c>
      <c r="D111" s="10" t="s">
        <v>335</v>
      </c>
      <c r="E111" s="7">
        <v>813.48</v>
      </c>
      <c r="F111" s="7">
        <v>41.82</v>
      </c>
      <c r="G111" s="7">
        <v>0</v>
      </c>
      <c r="H111" s="7">
        <v>0</v>
      </c>
      <c r="I111" s="7">
        <v>0</v>
      </c>
      <c r="J111" s="7">
        <v>0</v>
      </c>
      <c r="K111" s="9">
        <v>771.66</v>
      </c>
      <c r="L111" s="80">
        <f t="shared" si="1"/>
        <v>0</v>
      </c>
    </row>
    <row r="112" spans="1:12">
      <c r="A112" s="104" t="s">
        <v>336</v>
      </c>
      <c r="B112" s="105" t="s">
        <v>38</v>
      </c>
      <c r="C112" s="105" t="s">
        <v>38</v>
      </c>
      <c r="D112" s="10" t="s">
        <v>337</v>
      </c>
      <c r="E112" s="7">
        <v>92.78</v>
      </c>
      <c r="F112" s="7">
        <v>39.520000000000003</v>
      </c>
      <c r="G112" s="7">
        <v>0</v>
      </c>
      <c r="H112" s="7">
        <v>0</v>
      </c>
      <c r="I112" s="7">
        <v>0</v>
      </c>
      <c r="J112" s="7">
        <v>0</v>
      </c>
      <c r="K112" s="9">
        <v>53.26</v>
      </c>
      <c r="L112" s="80">
        <f t="shared" si="1"/>
        <v>0</v>
      </c>
    </row>
    <row r="113" spans="1:12">
      <c r="A113" s="104" t="s">
        <v>338</v>
      </c>
      <c r="B113" s="105" t="s">
        <v>38</v>
      </c>
      <c r="C113" s="105" t="s">
        <v>38</v>
      </c>
      <c r="D113" s="10" t="s">
        <v>339</v>
      </c>
      <c r="E113" s="7">
        <v>135.53</v>
      </c>
      <c r="F113" s="7">
        <v>125.56</v>
      </c>
      <c r="G113" s="7">
        <v>0</v>
      </c>
      <c r="H113" s="7">
        <v>0</v>
      </c>
      <c r="I113" s="7">
        <v>0</v>
      </c>
      <c r="J113" s="7">
        <v>0</v>
      </c>
      <c r="K113" s="9">
        <v>9.9700000000000006</v>
      </c>
      <c r="L113" s="80">
        <f t="shared" si="1"/>
        <v>0</v>
      </c>
    </row>
    <row r="114" spans="1:12">
      <c r="A114" s="104" t="s">
        <v>340</v>
      </c>
      <c r="B114" s="105" t="s">
        <v>38</v>
      </c>
      <c r="C114" s="105" t="s">
        <v>38</v>
      </c>
      <c r="D114" s="10" t="s">
        <v>341</v>
      </c>
      <c r="E114" s="7">
        <v>4.8499999999999996</v>
      </c>
      <c r="F114" s="7">
        <v>4.8499999999999996</v>
      </c>
      <c r="G114" s="7">
        <v>0</v>
      </c>
      <c r="H114" s="7">
        <v>0</v>
      </c>
      <c r="I114" s="7">
        <v>0</v>
      </c>
      <c r="J114" s="7">
        <v>0</v>
      </c>
      <c r="K114" s="9">
        <v>0</v>
      </c>
      <c r="L114" s="80">
        <f t="shared" si="1"/>
        <v>0</v>
      </c>
    </row>
    <row r="115" spans="1:12">
      <c r="A115" s="104" t="s">
        <v>342</v>
      </c>
      <c r="B115" s="105" t="s">
        <v>38</v>
      </c>
      <c r="C115" s="105" t="s">
        <v>38</v>
      </c>
      <c r="D115" s="10" t="s">
        <v>343</v>
      </c>
      <c r="E115" s="7">
        <v>2</v>
      </c>
      <c r="F115" s="7">
        <v>0</v>
      </c>
      <c r="G115" s="7">
        <v>0</v>
      </c>
      <c r="H115" s="7">
        <v>0</v>
      </c>
      <c r="I115" s="7">
        <v>0</v>
      </c>
      <c r="J115" s="7">
        <v>0</v>
      </c>
      <c r="K115" s="9">
        <v>2</v>
      </c>
      <c r="L115" s="80">
        <f t="shared" si="1"/>
        <v>0</v>
      </c>
    </row>
    <row r="116" spans="1:12">
      <c r="A116" s="104" t="s">
        <v>344</v>
      </c>
      <c r="B116" s="105" t="s">
        <v>38</v>
      </c>
      <c r="C116" s="105" t="s">
        <v>38</v>
      </c>
      <c r="D116" s="10" t="s">
        <v>345</v>
      </c>
      <c r="E116" s="7">
        <v>78.83</v>
      </c>
      <c r="F116" s="7">
        <v>78.83</v>
      </c>
      <c r="G116" s="7">
        <v>0</v>
      </c>
      <c r="H116" s="7">
        <v>0</v>
      </c>
      <c r="I116" s="7">
        <v>0</v>
      </c>
      <c r="J116" s="7">
        <v>0</v>
      </c>
      <c r="K116" s="9">
        <v>0</v>
      </c>
      <c r="L116" s="80">
        <f t="shared" si="1"/>
        <v>0</v>
      </c>
    </row>
    <row r="117" spans="1:12">
      <c r="A117" s="104" t="s">
        <v>346</v>
      </c>
      <c r="B117" s="105" t="s">
        <v>38</v>
      </c>
      <c r="C117" s="105" t="s">
        <v>38</v>
      </c>
      <c r="D117" s="10" t="s">
        <v>347</v>
      </c>
      <c r="E117" s="7">
        <v>50</v>
      </c>
      <c r="F117" s="7">
        <v>50</v>
      </c>
      <c r="G117" s="7">
        <v>0</v>
      </c>
      <c r="H117" s="7">
        <v>0</v>
      </c>
      <c r="I117" s="7">
        <v>0</v>
      </c>
      <c r="J117" s="7">
        <v>0</v>
      </c>
      <c r="K117" s="9">
        <v>0</v>
      </c>
      <c r="L117" s="80">
        <f t="shared" si="1"/>
        <v>0</v>
      </c>
    </row>
    <row r="118" spans="1:12">
      <c r="A118" s="104" t="s">
        <v>348</v>
      </c>
      <c r="B118" s="105" t="s">
        <v>38</v>
      </c>
      <c r="C118" s="105" t="s">
        <v>38</v>
      </c>
      <c r="D118" s="10" t="s">
        <v>349</v>
      </c>
      <c r="E118" s="7">
        <v>158.58000000000001</v>
      </c>
      <c r="F118" s="7">
        <v>158.58000000000001</v>
      </c>
      <c r="G118" s="7">
        <v>0</v>
      </c>
      <c r="H118" s="7">
        <v>0</v>
      </c>
      <c r="I118" s="7">
        <v>0</v>
      </c>
      <c r="J118" s="7">
        <v>0</v>
      </c>
      <c r="K118" s="9">
        <v>0</v>
      </c>
      <c r="L118" s="80">
        <f t="shared" si="1"/>
        <v>0</v>
      </c>
    </row>
    <row r="119" spans="1:12">
      <c r="A119" s="104" t="s">
        <v>350</v>
      </c>
      <c r="B119" s="105" t="s">
        <v>38</v>
      </c>
      <c r="C119" s="105" t="s">
        <v>38</v>
      </c>
      <c r="D119" s="10" t="s">
        <v>351</v>
      </c>
      <c r="E119" s="7">
        <v>62.52</v>
      </c>
      <c r="F119" s="7">
        <v>62.52</v>
      </c>
      <c r="G119" s="7">
        <v>0</v>
      </c>
      <c r="H119" s="7">
        <v>0</v>
      </c>
      <c r="I119" s="7">
        <v>0</v>
      </c>
      <c r="J119" s="7">
        <v>0</v>
      </c>
      <c r="K119" s="9">
        <v>0</v>
      </c>
      <c r="L119" s="80">
        <f t="shared" si="1"/>
        <v>0</v>
      </c>
    </row>
    <row r="120" spans="1:12">
      <c r="A120" s="104" t="s">
        <v>352</v>
      </c>
      <c r="B120" s="105" t="s">
        <v>38</v>
      </c>
      <c r="C120" s="105" t="s">
        <v>38</v>
      </c>
      <c r="D120" s="10" t="s">
        <v>353</v>
      </c>
      <c r="E120" s="7">
        <v>4</v>
      </c>
      <c r="F120" s="7">
        <v>4</v>
      </c>
      <c r="G120" s="7">
        <v>0</v>
      </c>
      <c r="H120" s="7">
        <v>0</v>
      </c>
      <c r="I120" s="7">
        <v>0</v>
      </c>
      <c r="J120" s="7">
        <v>0</v>
      </c>
      <c r="K120" s="9">
        <v>0</v>
      </c>
      <c r="L120" s="80">
        <f t="shared" si="1"/>
        <v>0</v>
      </c>
    </row>
    <row r="121" spans="1:12">
      <c r="A121" s="104" t="s">
        <v>354</v>
      </c>
      <c r="B121" s="105" t="s">
        <v>38</v>
      </c>
      <c r="C121" s="105" t="s">
        <v>38</v>
      </c>
      <c r="D121" s="10" t="s">
        <v>355</v>
      </c>
      <c r="E121" s="7">
        <v>1</v>
      </c>
      <c r="F121" s="7">
        <v>1</v>
      </c>
      <c r="G121" s="7">
        <v>0</v>
      </c>
      <c r="H121" s="7">
        <v>0</v>
      </c>
      <c r="I121" s="7">
        <v>0</v>
      </c>
      <c r="J121" s="7">
        <v>0</v>
      </c>
      <c r="K121" s="9">
        <v>0</v>
      </c>
      <c r="L121" s="80">
        <f t="shared" si="1"/>
        <v>0</v>
      </c>
    </row>
    <row r="122" spans="1:12">
      <c r="A122" s="104" t="s">
        <v>356</v>
      </c>
      <c r="B122" s="105" t="s">
        <v>38</v>
      </c>
      <c r="C122" s="105" t="s">
        <v>38</v>
      </c>
      <c r="D122" s="10" t="s">
        <v>357</v>
      </c>
      <c r="E122" s="7">
        <v>78.91</v>
      </c>
      <c r="F122" s="7">
        <v>62.91</v>
      </c>
      <c r="G122" s="7">
        <v>0</v>
      </c>
      <c r="H122" s="7">
        <v>0</v>
      </c>
      <c r="I122" s="7">
        <v>0</v>
      </c>
      <c r="J122" s="7">
        <v>0</v>
      </c>
      <c r="K122" s="9">
        <v>16</v>
      </c>
      <c r="L122" s="80">
        <f t="shared" si="1"/>
        <v>0</v>
      </c>
    </row>
    <row r="123" spans="1:12">
      <c r="A123" s="104" t="s">
        <v>358</v>
      </c>
      <c r="B123" s="105" t="s">
        <v>38</v>
      </c>
      <c r="C123" s="105" t="s">
        <v>38</v>
      </c>
      <c r="D123" s="10" t="s">
        <v>359</v>
      </c>
      <c r="E123" s="7">
        <v>13</v>
      </c>
      <c r="F123" s="7">
        <v>13</v>
      </c>
      <c r="G123" s="7">
        <v>0</v>
      </c>
      <c r="H123" s="7">
        <v>0</v>
      </c>
      <c r="I123" s="7">
        <v>0</v>
      </c>
      <c r="J123" s="7">
        <v>0</v>
      </c>
      <c r="K123" s="9">
        <v>0</v>
      </c>
      <c r="L123" s="80">
        <f t="shared" si="1"/>
        <v>0</v>
      </c>
    </row>
    <row r="124" spans="1:12">
      <c r="A124" s="104" t="s">
        <v>360</v>
      </c>
      <c r="B124" s="105" t="s">
        <v>38</v>
      </c>
      <c r="C124" s="105" t="s">
        <v>38</v>
      </c>
      <c r="D124" s="10" t="s">
        <v>361</v>
      </c>
      <c r="E124" s="7">
        <v>3</v>
      </c>
      <c r="F124" s="7">
        <v>3</v>
      </c>
      <c r="G124" s="7">
        <v>0</v>
      </c>
      <c r="H124" s="7">
        <v>0</v>
      </c>
      <c r="I124" s="7">
        <v>0</v>
      </c>
      <c r="J124" s="7">
        <v>0</v>
      </c>
      <c r="K124" s="9">
        <v>0</v>
      </c>
      <c r="L124" s="80">
        <f t="shared" si="1"/>
        <v>0</v>
      </c>
    </row>
    <row r="125" spans="1:12">
      <c r="A125" s="104" t="s">
        <v>362</v>
      </c>
      <c r="B125" s="105" t="s">
        <v>38</v>
      </c>
      <c r="C125" s="105" t="s">
        <v>38</v>
      </c>
      <c r="D125" s="10" t="s">
        <v>363</v>
      </c>
      <c r="E125" s="7">
        <v>78</v>
      </c>
      <c r="F125" s="7">
        <v>64</v>
      </c>
      <c r="G125" s="7">
        <v>0</v>
      </c>
      <c r="H125" s="7">
        <v>0</v>
      </c>
      <c r="I125" s="7">
        <v>0</v>
      </c>
      <c r="J125" s="7">
        <v>0</v>
      </c>
      <c r="K125" s="9">
        <v>14</v>
      </c>
      <c r="L125" s="80">
        <f t="shared" si="1"/>
        <v>0</v>
      </c>
    </row>
    <row r="126" spans="1:12" ht="14.25" thickBot="1">
      <c r="A126" s="106" t="s">
        <v>364</v>
      </c>
      <c r="B126" s="107" t="s">
        <v>38</v>
      </c>
      <c r="C126" s="107" t="s">
        <v>38</v>
      </c>
      <c r="D126" s="19" t="s">
        <v>365</v>
      </c>
      <c r="E126" s="15">
        <v>82.1</v>
      </c>
      <c r="F126" s="15">
        <v>82.1</v>
      </c>
      <c r="G126" s="15">
        <v>0</v>
      </c>
      <c r="H126" s="15">
        <v>0</v>
      </c>
      <c r="I126" s="15">
        <v>0</v>
      </c>
      <c r="J126" s="15">
        <v>0</v>
      </c>
      <c r="K126" s="16">
        <v>0</v>
      </c>
      <c r="L126" s="80">
        <f t="shared" si="1"/>
        <v>0</v>
      </c>
    </row>
  </sheetData>
  <mergeCells count="133">
    <mergeCell ref="A8:A9"/>
    <mergeCell ref="B8:B9"/>
    <mergeCell ref="C8:C9"/>
    <mergeCell ref="A10:C10"/>
    <mergeCell ref="A11:C11"/>
    <mergeCell ref="A12:C12"/>
    <mergeCell ref="J4:J7"/>
    <mergeCell ref="K4:K7"/>
    <mergeCell ref="A5:C7"/>
    <mergeCell ref="D5:D7"/>
    <mergeCell ref="A4:D4"/>
    <mergeCell ref="E4:E7"/>
    <mergeCell ref="F4:F7"/>
    <mergeCell ref="G4:G7"/>
    <mergeCell ref="I4:I7"/>
    <mergeCell ref="A19:C19"/>
    <mergeCell ref="A20:C20"/>
    <mergeCell ref="A21:C21"/>
    <mergeCell ref="A22:C22"/>
    <mergeCell ref="A23:C23"/>
    <mergeCell ref="A24:C24"/>
    <mergeCell ref="A13:C13"/>
    <mergeCell ref="A14:C14"/>
    <mergeCell ref="A15:C15"/>
    <mergeCell ref="A16:C16"/>
    <mergeCell ref="A17:C17"/>
    <mergeCell ref="A18:C18"/>
    <mergeCell ref="A31:C31"/>
    <mergeCell ref="A32:C32"/>
    <mergeCell ref="A33:C33"/>
    <mergeCell ref="A34:C34"/>
    <mergeCell ref="A35:C35"/>
    <mergeCell ref="A36:C36"/>
    <mergeCell ref="A25:C25"/>
    <mergeCell ref="A26:C26"/>
    <mergeCell ref="A27:C27"/>
    <mergeCell ref="A28:C28"/>
    <mergeCell ref="A29:C29"/>
    <mergeCell ref="A30:C30"/>
    <mergeCell ref="A43:C43"/>
    <mergeCell ref="A44:C44"/>
    <mergeCell ref="A45:C45"/>
    <mergeCell ref="A46:C46"/>
    <mergeCell ref="A47:C47"/>
    <mergeCell ref="A48:C48"/>
    <mergeCell ref="A37:C37"/>
    <mergeCell ref="A38:C38"/>
    <mergeCell ref="A39:C39"/>
    <mergeCell ref="A40:C40"/>
    <mergeCell ref="A41:C41"/>
    <mergeCell ref="A42:C42"/>
    <mergeCell ref="A55:C55"/>
    <mergeCell ref="A56:C56"/>
    <mergeCell ref="A57:C57"/>
    <mergeCell ref="A58:C58"/>
    <mergeCell ref="A59:C59"/>
    <mergeCell ref="A60:C60"/>
    <mergeCell ref="A49:C49"/>
    <mergeCell ref="A50:C50"/>
    <mergeCell ref="A51:C51"/>
    <mergeCell ref="A52:C52"/>
    <mergeCell ref="A53:C53"/>
    <mergeCell ref="A54:C54"/>
    <mergeCell ref="A67:C67"/>
    <mergeCell ref="A68:C68"/>
    <mergeCell ref="A69:C69"/>
    <mergeCell ref="A70:C70"/>
    <mergeCell ref="A71:C71"/>
    <mergeCell ref="A72:C72"/>
    <mergeCell ref="A61:C61"/>
    <mergeCell ref="A62:C62"/>
    <mergeCell ref="A63:C63"/>
    <mergeCell ref="A64:C64"/>
    <mergeCell ref="A65:C65"/>
    <mergeCell ref="A66:C66"/>
    <mergeCell ref="A79:C79"/>
    <mergeCell ref="A80:C80"/>
    <mergeCell ref="A81:C81"/>
    <mergeCell ref="A82:C82"/>
    <mergeCell ref="A83:C83"/>
    <mergeCell ref="A84:C84"/>
    <mergeCell ref="A73:C73"/>
    <mergeCell ref="A74:C74"/>
    <mergeCell ref="A75:C75"/>
    <mergeCell ref="A76:C76"/>
    <mergeCell ref="A77:C77"/>
    <mergeCell ref="A78:C78"/>
    <mergeCell ref="A94:C94"/>
    <mergeCell ref="A95:C95"/>
    <mergeCell ref="A96:C96"/>
    <mergeCell ref="A85:C85"/>
    <mergeCell ref="A86:C86"/>
    <mergeCell ref="A87:C87"/>
    <mergeCell ref="A88:C88"/>
    <mergeCell ref="A89:C89"/>
    <mergeCell ref="A90:C90"/>
    <mergeCell ref="A126:C126"/>
    <mergeCell ref="A115:C115"/>
    <mergeCell ref="A116:C116"/>
    <mergeCell ref="A117:C117"/>
    <mergeCell ref="A118:C118"/>
    <mergeCell ref="A119:C119"/>
    <mergeCell ref="A120:C120"/>
    <mergeCell ref="A109:C109"/>
    <mergeCell ref="A110:C110"/>
    <mergeCell ref="A111:C111"/>
    <mergeCell ref="A112:C112"/>
    <mergeCell ref="A113:C113"/>
    <mergeCell ref="A114:C114"/>
    <mergeCell ref="A1:K1"/>
    <mergeCell ref="A2:K2"/>
    <mergeCell ref="A3:K3"/>
    <mergeCell ref="H4:H7"/>
    <mergeCell ref="A121:C121"/>
    <mergeCell ref="A122:C122"/>
    <mergeCell ref="A123:C123"/>
    <mergeCell ref="A124:C124"/>
    <mergeCell ref="A125:C125"/>
    <mergeCell ref="A103:C103"/>
    <mergeCell ref="A104:C104"/>
    <mergeCell ref="A105:C105"/>
    <mergeCell ref="A106:C106"/>
    <mergeCell ref="A107:C107"/>
    <mergeCell ref="A108:C108"/>
    <mergeCell ref="A97:C97"/>
    <mergeCell ref="A98:C98"/>
    <mergeCell ref="A99:C99"/>
    <mergeCell ref="A100:C100"/>
    <mergeCell ref="A101:C101"/>
    <mergeCell ref="A102:C102"/>
    <mergeCell ref="A91:C91"/>
    <mergeCell ref="A92:C92"/>
    <mergeCell ref="A93:C93"/>
  </mergeCells>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8"/>
  <sheetViews>
    <sheetView topLeftCell="A121" zoomScale="69" zoomScaleNormal="69" workbookViewId="0">
      <selection activeCell="E137" sqref="E137"/>
    </sheetView>
  </sheetViews>
  <sheetFormatPr defaultRowHeight="13.5"/>
  <cols>
    <col min="1" max="1" width="4.75" customWidth="1"/>
    <col min="2" max="2" width="3.5" customWidth="1"/>
    <col min="3" max="3" width="3.75" customWidth="1"/>
    <col min="4" max="4" width="24.625" customWidth="1"/>
    <col min="5" max="5" width="12.25" customWidth="1"/>
    <col min="6" max="6" width="15.25" customWidth="1"/>
    <col min="7" max="7" width="13.625" customWidth="1"/>
    <col min="8" max="8" width="12.875" customWidth="1"/>
    <col min="9" max="9" width="11.75" customWidth="1"/>
    <col min="10" max="10" width="11" customWidth="1"/>
    <col min="11" max="12" width="9" hidden="1" customWidth="1"/>
  </cols>
  <sheetData>
    <row r="1" spans="1:13" ht="27">
      <c r="A1" s="98" t="s">
        <v>377</v>
      </c>
      <c r="B1" s="98"/>
      <c r="C1" s="98"/>
      <c r="D1" s="98"/>
      <c r="E1" s="98"/>
      <c r="F1" s="98"/>
      <c r="G1" s="98"/>
      <c r="H1" s="98"/>
      <c r="I1" s="98"/>
      <c r="J1" s="98"/>
      <c r="K1" s="98"/>
      <c r="L1" s="98"/>
    </row>
    <row r="2" spans="1:13">
      <c r="A2" s="99" t="s">
        <v>376</v>
      </c>
      <c r="B2" s="99"/>
      <c r="C2" s="99"/>
      <c r="D2" s="99"/>
      <c r="E2" s="99"/>
      <c r="F2" s="99"/>
      <c r="G2" s="99"/>
      <c r="H2" s="99"/>
      <c r="I2" s="99"/>
      <c r="J2" s="99"/>
      <c r="K2" s="99"/>
      <c r="L2" s="99"/>
    </row>
    <row r="3" spans="1:13" ht="14.25">
      <c r="A3" s="117"/>
      <c r="B3" s="117"/>
      <c r="C3" s="117"/>
      <c r="D3" s="117"/>
      <c r="E3" s="117"/>
      <c r="F3" s="117"/>
      <c r="G3" s="117"/>
      <c r="H3" s="117"/>
      <c r="I3" s="117"/>
      <c r="J3" s="117"/>
      <c r="K3" s="117"/>
      <c r="L3" s="117"/>
    </row>
    <row r="4" spans="1:13">
      <c r="A4" s="96" t="s">
        <v>39</v>
      </c>
      <c r="B4" s="97" t="s">
        <v>38</v>
      </c>
      <c r="C4" s="97" t="s">
        <v>38</v>
      </c>
      <c r="D4" s="97" t="s">
        <v>38</v>
      </c>
      <c r="E4" s="110" t="s">
        <v>34</v>
      </c>
      <c r="F4" s="110" t="s">
        <v>369</v>
      </c>
      <c r="G4" s="110" t="s">
        <v>370</v>
      </c>
      <c r="H4" s="110" t="s">
        <v>371</v>
      </c>
      <c r="I4" s="110" t="s">
        <v>372</v>
      </c>
      <c r="J4" s="112" t="s">
        <v>373</v>
      </c>
    </row>
    <row r="5" spans="1:13">
      <c r="A5" s="114" t="s">
        <v>141</v>
      </c>
      <c r="B5" s="111" t="s">
        <v>38</v>
      </c>
      <c r="C5" s="111" t="s">
        <v>38</v>
      </c>
      <c r="D5" s="109" t="s">
        <v>142</v>
      </c>
      <c r="E5" s="111" t="s">
        <v>38</v>
      </c>
      <c r="F5" s="111" t="s">
        <v>38</v>
      </c>
      <c r="G5" s="111" t="s">
        <v>38</v>
      </c>
      <c r="H5" s="111" t="s">
        <v>38</v>
      </c>
      <c r="I5" s="111" t="s">
        <v>38</v>
      </c>
      <c r="J5" s="113" t="s">
        <v>38</v>
      </c>
    </row>
    <row r="6" spans="1:13">
      <c r="A6" s="114" t="s">
        <v>38</v>
      </c>
      <c r="B6" s="111" t="s">
        <v>38</v>
      </c>
      <c r="C6" s="111" t="s">
        <v>38</v>
      </c>
      <c r="D6" s="109" t="s">
        <v>38</v>
      </c>
      <c r="E6" s="111" t="s">
        <v>38</v>
      </c>
      <c r="F6" s="111" t="s">
        <v>38</v>
      </c>
      <c r="G6" s="111" t="s">
        <v>38</v>
      </c>
      <c r="H6" s="111" t="s">
        <v>38</v>
      </c>
      <c r="I6" s="111" t="s">
        <v>38</v>
      </c>
      <c r="J6" s="113" t="s">
        <v>38</v>
      </c>
    </row>
    <row r="7" spans="1:13">
      <c r="A7" s="114" t="s">
        <v>38</v>
      </c>
      <c r="B7" s="111" t="s">
        <v>38</v>
      </c>
      <c r="C7" s="111" t="s">
        <v>38</v>
      </c>
      <c r="D7" s="109" t="s">
        <v>38</v>
      </c>
      <c r="E7" s="111" t="s">
        <v>38</v>
      </c>
      <c r="F7" s="111" t="s">
        <v>38</v>
      </c>
      <c r="G7" s="111" t="s">
        <v>38</v>
      </c>
      <c r="H7" s="111" t="s">
        <v>38</v>
      </c>
      <c r="I7" s="111" t="s">
        <v>38</v>
      </c>
      <c r="J7" s="113" t="s">
        <v>38</v>
      </c>
    </row>
    <row r="8" spans="1:13">
      <c r="A8" s="108" t="s">
        <v>144</v>
      </c>
      <c r="B8" s="109" t="s">
        <v>145</v>
      </c>
      <c r="C8" s="109" t="s">
        <v>146</v>
      </c>
      <c r="D8" s="5" t="s">
        <v>41</v>
      </c>
      <c r="E8" s="17" t="s">
        <v>42</v>
      </c>
      <c r="F8" s="17" t="s">
        <v>43</v>
      </c>
      <c r="G8" s="17" t="s">
        <v>44</v>
      </c>
      <c r="H8" s="17" t="s">
        <v>45</v>
      </c>
      <c r="I8" s="17" t="s">
        <v>46</v>
      </c>
      <c r="J8" s="18" t="s">
        <v>47</v>
      </c>
    </row>
    <row r="9" spans="1:13">
      <c r="A9" s="108" t="s">
        <v>38</v>
      </c>
      <c r="B9" s="109" t="s">
        <v>38</v>
      </c>
      <c r="C9" s="109" t="s">
        <v>38</v>
      </c>
      <c r="D9" s="5" t="s">
        <v>147</v>
      </c>
      <c r="E9" s="7">
        <v>9259.8700000000008</v>
      </c>
      <c r="F9" s="7">
        <v>1838.1</v>
      </c>
      <c r="G9" s="7">
        <v>7421.77</v>
      </c>
      <c r="H9" s="7">
        <v>0</v>
      </c>
      <c r="I9" s="7">
        <v>0</v>
      </c>
      <c r="J9" s="9">
        <v>0</v>
      </c>
      <c r="M9" s="79">
        <f>E9-F9-G9-H9-I9-J9</f>
        <v>0</v>
      </c>
    </row>
    <row r="10" spans="1:13">
      <c r="A10" s="104" t="s">
        <v>148</v>
      </c>
      <c r="B10" s="105" t="s">
        <v>38</v>
      </c>
      <c r="C10" s="105" t="s">
        <v>38</v>
      </c>
      <c r="D10" s="10" t="s">
        <v>149</v>
      </c>
      <c r="E10" s="7">
        <v>23.56</v>
      </c>
      <c r="F10" s="7">
        <v>0</v>
      </c>
      <c r="G10" s="7">
        <v>23.56</v>
      </c>
      <c r="H10" s="7">
        <v>0</v>
      </c>
      <c r="I10" s="7">
        <v>0</v>
      </c>
      <c r="J10" s="9">
        <v>0</v>
      </c>
      <c r="M10" s="79">
        <f t="shared" ref="M10:M73" si="0">E10-F10-G10-H10-I10-J10</f>
        <v>0</v>
      </c>
    </row>
    <row r="11" spans="1:13">
      <c r="A11" s="104" t="s">
        <v>150</v>
      </c>
      <c r="B11" s="105" t="s">
        <v>38</v>
      </c>
      <c r="C11" s="105" t="s">
        <v>38</v>
      </c>
      <c r="D11" s="10" t="s">
        <v>151</v>
      </c>
      <c r="E11" s="7">
        <v>5</v>
      </c>
      <c r="F11" s="7">
        <v>0</v>
      </c>
      <c r="G11" s="7">
        <v>5</v>
      </c>
      <c r="H11" s="7">
        <v>0</v>
      </c>
      <c r="I11" s="7">
        <v>0</v>
      </c>
      <c r="J11" s="9">
        <v>0</v>
      </c>
      <c r="M11" s="79">
        <f t="shared" si="0"/>
        <v>0</v>
      </c>
    </row>
    <row r="12" spans="1:13">
      <c r="A12" s="104" t="s">
        <v>152</v>
      </c>
      <c r="B12" s="105" t="s">
        <v>38</v>
      </c>
      <c r="C12" s="105" t="s">
        <v>38</v>
      </c>
      <c r="D12" s="10" t="s">
        <v>153</v>
      </c>
      <c r="E12" s="7">
        <v>2</v>
      </c>
      <c r="F12" s="7">
        <v>0</v>
      </c>
      <c r="G12" s="7">
        <v>2</v>
      </c>
      <c r="H12" s="7">
        <v>0</v>
      </c>
      <c r="I12" s="7">
        <v>0</v>
      </c>
      <c r="J12" s="9">
        <v>0</v>
      </c>
      <c r="M12" s="79">
        <f t="shared" si="0"/>
        <v>0</v>
      </c>
    </row>
    <row r="13" spans="1:13">
      <c r="A13" s="104" t="s">
        <v>154</v>
      </c>
      <c r="B13" s="105" t="s">
        <v>38</v>
      </c>
      <c r="C13" s="105" t="s">
        <v>38</v>
      </c>
      <c r="D13" s="10" t="s">
        <v>155</v>
      </c>
      <c r="E13" s="7">
        <v>888.43</v>
      </c>
      <c r="F13" s="7">
        <v>888.43</v>
      </c>
      <c r="G13" s="7">
        <v>0</v>
      </c>
      <c r="H13" s="7">
        <v>0</v>
      </c>
      <c r="I13" s="7">
        <v>0</v>
      </c>
      <c r="J13" s="9">
        <v>0</v>
      </c>
      <c r="M13" s="79">
        <f t="shared" si="0"/>
        <v>0</v>
      </c>
    </row>
    <row r="14" spans="1:13">
      <c r="A14" s="104" t="s">
        <v>156</v>
      </c>
      <c r="B14" s="105" t="s">
        <v>38</v>
      </c>
      <c r="C14" s="105" t="s">
        <v>38</v>
      </c>
      <c r="D14" s="10" t="s">
        <v>149</v>
      </c>
      <c r="E14" s="7">
        <v>182.05</v>
      </c>
      <c r="F14" s="7">
        <v>0</v>
      </c>
      <c r="G14" s="7">
        <v>182.05</v>
      </c>
      <c r="H14" s="7">
        <v>0</v>
      </c>
      <c r="I14" s="7">
        <v>0</v>
      </c>
      <c r="J14" s="9">
        <v>0</v>
      </c>
      <c r="M14" s="79">
        <f t="shared" si="0"/>
        <v>0</v>
      </c>
    </row>
    <row r="15" spans="1:13">
      <c r="A15" s="104" t="s">
        <v>157</v>
      </c>
      <c r="B15" s="105" t="s">
        <v>38</v>
      </c>
      <c r="C15" s="105" t="s">
        <v>38</v>
      </c>
      <c r="D15" s="10" t="s">
        <v>158</v>
      </c>
      <c r="E15" s="7">
        <v>53.19</v>
      </c>
      <c r="F15" s="7">
        <v>53.19</v>
      </c>
      <c r="G15" s="7">
        <v>0</v>
      </c>
      <c r="H15" s="7">
        <v>0</v>
      </c>
      <c r="I15" s="7">
        <v>0</v>
      </c>
      <c r="J15" s="9">
        <v>0</v>
      </c>
      <c r="M15" s="79">
        <f t="shared" si="0"/>
        <v>0</v>
      </c>
    </row>
    <row r="16" spans="1:13">
      <c r="A16" s="104" t="s">
        <v>159</v>
      </c>
      <c r="B16" s="105" t="s">
        <v>38</v>
      </c>
      <c r="C16" s="105" t="s">
        <v>38</v>
      </c>
      <c r="D16" s="10" t="s">
        <v>149</v>
      </c>
      <c r="E16" s="7">
        <v>2</v>
      </c>
      <c r="F16" s="7">
        <v>0</v>
      </c>
      <c r="G16" s="7">
        <v>2</v>
      </c>
      <c r="H16" s="7">
        <v>0</v>
      </c>
      <c r="I16" s="7">
        <v>0</v>
      </c>
      <c r="J16" s="9">
        <v>0</v>
      </c>
      <c r="M16" s="79">
        <f t="shared" si="0"/>
        <v>0</v>
      </c>
    </row>
    <row r="17" spans="1:13">
      <c r="A17" s="104" t="s">
        <v>160</v>
      </c>
      <c r="B17" s="105" t="s">
        <v>38</v>
      </c>
      <c r="C17" s="105" t="s">
        <v>38</v>
      </c>
      <c r="D17" s="10" t="s">
        <v>161</v>
      </c>
      <c r="E17" s="7">
        <v>14.6</v>
      </c>
      <c r="F17" s="7">
        <v>0</v>
      </c>
      <c r="G17" s="7">
        <v>14.6</v>
      </c>
      <c r="H17" s="7">
        <v>0</v>
      </c>
      <c r="I17" s="7">
        <v>0</v>
      </c>
      <c r="J17" s="9">
        <v>0</v>
      </c>
      <c r="M17" s="79">
        <f t="shared" si="0"/>
        <v>0</v>
      </c>
    </row>
    <row r="18" spans="1:13">
      <c r="A18" s="104" t="s">
        <v>162</v>
      </c>
      <c r="B18" s="105" t="s">
        <v>38</v>
      </c>
      <c r="C18" s="105" t="s">
        <v>38</v>
      </c>
      <c r="D18" s="10" t="s">
        <v>149</v>
      </c>
      <c r="E18" s="7">
        <v>21</v>
      </c>
      <c r="F18" s="7">
        <v>0</v>
      </c>
      <c r="G18" s="7">
        <v>21</v>
      </c>
      <c r="H18" s="7">
        <v>0</v>
      </c>
      <c r="I18" s="7">
        <v>0</v>
      </c>
      <c r="J18" s="9">
        <v>0</v>
      </c>
      <c r="M18" s="79">
        <f t="shared" si="0"/>
        <v>0</v>
      </c>
    </row>
    <row r="19" spans="1:13">
      <c r="A19" s="104" t="s">
        <v>163</v>
      </c>
      <c r="B19" s="105" t="s">
        <v>38</v>
      </c>
      <c r="C19" s="105" t="s">
        <v>38</v>
      </c>
      <c r="D19" s="10" t="s">
        <v>164</v>
      </c>
      <c r="E19" s="7">
        <v>2</v>
      </c>
      <c r="F19" s="7">
        <v>0</v>
      </c>
      <c r="G19" s="7">
        <v>2</v>
      </c>
      <c r="H19" s="7">
        <v>0</v>
      </c>
      <c r="I19" s="7">
        <v>0</v>
      </c>
      <c r="J19" s="9">
        <v>0</v>
      </c>
      <c r="M19" s="79">
        <f t="shared" si="0"/>
        <v>0</v>
      </c>
    </row>
    <row r="20" spans="1:13">
      <c r="A20" s="104" t="s">
        <v>165</v>
      </c>
      <c r="B20" s="105" t="s">
        <v>38</v>
      </c>
      <c r="C20" s="105" t="s">
        <v>38</v>
      </c>
      <c r="D20" s="10" t="s">
        <v>166</v>
      </c>
      <c r="E20" s="7">
        <v>7.32</v>
      </c>
      <c r="F20" s="7">
        <v>0</v>
      </c>
      <c r="G20" s="7">
        <v>7.32</v>
      </c>
      <c r="H20" s="7">
        <v>0</v>
      </c>
      <c r="I20" s="7">
        <v>0</v>
      </c>
      <c r="J20" s="9">
        <v>0</v>
      </c>
      <c r="M20" s="79">
        <f t="shared" si="0"/>
        <v>0</v>
      </c>
    </row>
    <row r="21" spans="1:13">
      <c r="A21" s="104" t="s">
        <v>167</v>
      </c>
      <c r="B21" s="105" t="s">
        <v>38</v>
      </c>
      <c r="C21" s="105" t="s">
        <v>38</v>
      </c>
      <c r="D21" s="10" t="s">
        <v>149</v>
      </c>
      <c r="E21" s="7">
        <v>6.54</v>
      </c>
      <c r="F21" s="7">
        <v>0</v>
      </c>
      <c r="G21" s="7">
        <v>6.54</v>
      </c>
      <c r="H21" s="7">
        <v>0</v>
      </c>
      <c r="I21" s="7">
        <v>0</v>
      </c>
      <c r="J21" s="9">
        <v>0</v>
      </c>
      <c r="M21" s="79">
        <f t="shared" si="0"/>
        <v>0</v>
      </c>
    </row>
    <row r="22" spans="1:13">
      <c r="A22" s="104" t="s">
        <v>168</v>
      </c>
      <c r="B22" s="105" t="s">
        <v>38</v>
      </c>
      <c r="C22" s="105" t="s">
        <v>38</v>
      </c>
      <c r="D22" s="10" t="s">
        <v>169</v>
      </c>
      <c r="E22" s="7">
        <v>25.68</v>
      </c>
      <c r="F22" s="7">
        <v>0</v>
      </c>
      <c r="G22" s="7">
        <v>25.68</v>
      </c>
      <c r="H22" s="7">
        <v>0</v>
      </c>
      <c r="I22" s="7">
        <v>0</v>
      </c>
      <c r="J22" s="9">
        <v>0</v>
      </c>
      <c r="M22" s="79">
        <f t="shared" si="0"/>
        <v>0</v>
      </c>
    </row>
    <row r="23" spans="1:13">
      <c r="A23" s="104" t="s">
        <v>170</v>
      </c>
      <c r="B23" s="105" t="s">
        <v>38</v>
      </c>
      <c r="C23" s="105" t="s">
        <v>38</v>
      </c>
      <c r="D23" s="10" t="s">
        <v>149</v>
      </c>
      <c r="E23" s="7">
        <v>26.25</v>
      </c>
      <c r="F23" s="7">
        <v>0</v>
      </c>
      <c r="G23" s="7">
        <v>26.25</v>
      </c>
      <c r="H23" s="7">
        <v>0</v>
      </c>
      <c r="I23" s="7">
        <v>0</v>
      </c>
      <c r="J23" s="9">
        <v>0</v>
      </c>
      <c r="M23" s="79">
        <f t="shared" si="0"/>
        <v>0</v>
      </c>
    </row>
    <row r="24" spans="1:13">
      <c r="A24" s="104" t="s">
        <v>171</v>
      </c>
      <c r="B24" s="105" t="s">
        <v>38</v>
      </c>
      <c r="C24" s="105" t="s">
        <v>38</v>
      </c>
      <c r="D24" s="10" t="s">
        <v>172</v>
      </c>
      <c r="E24" s="7">
        <v>5.2</v>
      </c>
      <c r="F24" s="7">
        <v>5.2</v>
      </c>
      <c r="G24" s="7">
        <v>0</v>
      </c>
      <c r="H24" s="7">
        <v>0</v>
      </c>
      <c r="I24" s="7">
        <v>0</v>
      </c>
      <c r="J24" s="9">
        <v>0</v>
      </c>
      <c r="M24" s="79">
        <f t="shared" si="0"/>
        <v>0</v>
      </c>
    </row>
    <row r="25" spans="1:13">
      <c r="A25" s="104" t="s">
        <v>173</v>
      </c>
      <c r="B25" s="105" t="s">
        <v>38</v>
      </c>
      <c r="C25" s="105" t="s">
        <v>38</v>
      </c>
      <c r="D25" s="10" t="s">
        <v>149</v>
      </c>
      <c r="E25" s="7">
        <v>0.85</v>
      </c>
      <c r="F25" s="7">
        <v>0</v>
      </c>
      <c r="G25" s="7">
        <v>0.85</v>
      </c>
      <c r="H25" s="7">
        <v>0</v>
      </c>
      <c r="I25" s="7">
        <v>0</v>
      </c>
      <c r="J25" s="9">
        <v>0</v>
      </c>
      <c r="M25" s="79">
        <f t="shared" si="0"/>
        <v>0</v>
      </c>
    </row>
    <row r="26" spans="1:13">
      <c r="A26" s="104" t="s">
        <v>174</v>
      </c>
      <c r="B26" s="105" t="s">
        <v>38</v>
      </c>
      <c r="C26" s="105" t="s">
        <v>38</v>
      </c>
      <c r="D26" s="10" t="s">
        <v>149</v>
      </c>
      <c r="E26" s="7">
        <v>8.57</v>
      </c>
      <c r="F26" s="7">
        <v>0</v>
      </c>
      <c r="G26" s="7">
        <v>8.57</v>
      </c>
      <c r="H26" s="7">
        <v>0</v>
      </c>
      <c r="I26" s="7">
        <v>0</v>
      </c>
      <c r="J26" s="9">
        <v>0</v>
      </c>
      <c r="M26" s="79">
        <f t="shared" si="0"/>
        <v>0</v>
      </c>
    </row>
    <row r="27" spans="1:13">
      <c r="A27" s="104" t="s">
        <v>175</v>
      </c>
      <c r="B27" s="105" t="s">
        <v>38</v>
      </c>
      <c r="C27" s="105" t="s">
        <v>38</v>
      </c>
      <c r="D27" s="10" t="s">
        <v>176</v>
      </c>
      <c r="E27" s="7">
        <v>6.76</v>
      </c>
      <c r="F27" s="7">
        <v>0</v>
      </c>
      <c r="G27" s="7">
        <v>6.76</v>
      </c>
      <c r="H27" s="7">
        <v>0</v>
      </c>
      <c r="I27" s="7">
        <v>0</v>
      </c>
      <c r="J27" s="9">
        <v>0</v>
      </c>
      <c r="M27" s="79">
        <f t="shared" si="0"/>
        <v>0</v>
      </c>
    </row>
    <row r="28" spans="1:13">
      <c r="A28" s="104" t="s">
        <v>177</v>
      </c>
      <c r="B28" s="105" t="s">
        <v>38</v>
      </c>
      <c r="C28" s="105" t="s">
        <v>38</v>
      </c>
      <c r="D28" s="10" t="s">
        <v>178</v>
      </c>
      <c r="E28" s="7">
        <v>3.32</v>
      </c>
      <c r="F28" s="7">
        <v>0</v>
      </c>
      <c r="G28" s="7">
        <v>3.32</v>
      </c>
      <c r="H28" s="7">
        <v>0</v>
      </c>
      <c r="I28" s="7">
        <v>0</v>
      </c>
      <c r="J28" s="9">
        <v>0</v>
      </c>
      <c r="M28" s="79">
        <f t="shared" si="0"/>
        <v>0</v>
      </c>
    </row>
    <row r="29" spans="1:13">
      <c r="A29" s="104" t="s">
        <v>179</v>
      </c>
      <c r="B29" s="105" t="s">
        <v>38</v>
      </c>
      <c r="C29" s="105" t="s">
        <v>38</v>
      </c>
      <c r="D29" s="10" t="s">
        <v>180</v>
      </c>
      <c r="E29" s="7">
        <v>3</v>
      </c>
      <c r="F29" s="7">
        <v>0</v>
      </c>
      <c r="G29" s="7">
        <v>3</v>
      </c>
      <c r="H29" s="7">
        <v>0</v>
      </c>
      <c r="I29" s="7">
        <v>0</v>
      </c>
      <c r="J29" s="9">
        <v>0</v>
      </c>
      <c r="M29" s="79">
        <f t="shared" si="0"/>
        <v>0</v>
      </c>
    </row>
    <row r="30" spans="1:13">
      <c r="A30" s="104" t="s">
        <v>181</v>
      </c>
      <c r="B30" s="105" t="s">
        <v>38</v>
      </c>
      <c r="C30" s="105" t="s">
        <v>38</v>
      </c>
      <c r="D30" s="10" t="s">
        <v>182</v>
      </c>
      <c r="E30" s="7">
        <v>20</v>
      </c>
      <c r="F30" s="7">
        <v>0</v>
      </c>
      <c r="G30" s="7">
        <v>20</v>
      </c>
      <c r="H30" s="7">
        <v>0</v>
      </c>
      <c r="I30" s="7">
        <v>0</v>
      </c>
      <c r="J30" s="9">
        <v>0</v>
      </c>
      <c r="M30" s="79">
        <f t="shared" si="0"/>
        <v>0</v>
      </c>
    </row>
    <row r="31" spans="1:13">
      <c r="A31" s="104" t="s">
        <v>183</v>
      </c>
      <c r="B31" s="105" t="s">
        <v>38</v>
      </c>
      <c r="C31" s="105" t="s">
        <v>38</v>
      </c>
      <c r="D31" s="10" t="s">
        <v>149</v>
      </c>
      <c r="E31" s="7">
        <v>9.25</v>
      </c>
      <c r="F31" s="7">
        <v>0</v>
      </c>
      <c r="G31" s="7">
        <v>9.25</v>
      </c>
      <c r="H31" s="7">
        <v>0</v>
      </c>
      <c r="I31" s="7">
        <v>0</v>
      </c>
      <c r="J31" s="9">
        <v>0</v>
      </c>
      <c r="M31" s="79">
        <f t="shared" si="0"/>
        <v>0</v>
      </c>
    </row>
    <row r="32" spans="1:13">
      <c r="A32" s="104" t="s">
        <v>184</v>
      </c>
      <c r="B32" s="105" t="s">
        <v>38</v>
      </c>
      <c r="C32" s="105" t="s">
        <v>38</v>
      </c>
      <c r="D32" s="10" t="s">
        <v>155</v>
      </c>
      <c r="E32" s="7">
        <v>25.5</v>
      </c>
      <c r="F32" s="7">
        <v>25.5</v>
      </c>
      <c r="G32" s="7">
        <v>0</v>
      </c>
      <c r="H32" s="7">
        <v>0</v>
      </c>
      <c r="I32" s="7">
        <v>0</v>
      </c>
      <c r="J32" s="9">
        <v>0</v>
      </c>
      <c r="M32" s="79">
        <f t="shared" si="0"/>
        <v>0</v>
      </c>
    </row>
    <row r="33" spans="1:13">
      <c r="A33" s="104" t="s">
        <v>185</v>
      </c>
      <c r="B33" s="105" t="s">
        <v>38</v>
      </c>
      <c r="C33" s="105" t="s">
        <v>38</v>
      </c>
      <c r="D33" s="10" t="s">
        <v>186</v>
      </c>
      <c r="E33" s="7">
        <v>166.08</v>
      </c>
      <c r="F33" s="7">
        <v>0</v>
      </c>
      <c r="G33" s="7">
        <v>166.08</v>
      </c>
      <c r="H33" s="7">
        <v>0</v>
      </c>
      <c r="I33" s="7">
        <v>0</v>
      </c>
      <c r="J33" s="9">
        <v>0</v>
      </c>
      <c r="M33" s="79">
        <f t="shared" si="0"/>
        <v>0</v>
      </c>
    </row>
    <row r="34" spans="1:13">
      <c r="A34" s="104" t="s">
        <v>187</v>
      </c>
      <c r="B34" s="105" t="s">
        <v>38</v>
      </c>
      <c r="C34" s="105" t="s">
        <v>38</v>
      </c>
      <c r="D34" s="10" t="s">
        <v>188</v>
      </c>
      <c r="E34" s="7">
        <v>51.26</v>
      </c>
      <c r="F34" s="7">
        <v>0</v>
      </c>
      <c r="G34" s="7">
        <v>51.26</v>
      </c>
      <c r="H34" s="7">
        <v>0</v>
      </c>
      <c r="I34" s="7">
        <v>0</v>
      </c>
      <c r="J34" s="9">
        <v>0</v>
      </c>
      <c r="M34" s="79">
        <f t="shared" si="0"/>
        <v>0</v>
      </c>
    </row>
    <row r="35" spans="1:13">
      <c r="A35" s="104" t="s">
        <v>189</v>
      </c>
      <c r="B35" s="105" t="s">
        <v>38</v>
      </c>
      <c r="C35" s="105" t="s">
        <v>38</v>
      </c>
      <c r="D35" s="10" t="s">
        <v>190</v>
      </c>
      <c r="E35" s="7">
        <v>17.5</v>
      </c>
      <c r="F35" s="7">
        <v>0</v>
      </c>
      <c r="G35" s="7">
        <v>17.5</v>
      </c>
      <c r="H35" s="7">
        <v>0</v>
      </c>
      <c r="I35" s="7">
        <v>0</v>
      </c>
      <c r="J35" s="9">
        <v>0</v>
      </c>
      <c r="M35" s="79">
        <f t="shared" si="0"/>
        <v>0</v>
      </c>
    </row>
    <row r="36" spans="1:13">
      <c r="A36" s="104" t="s">
        <v>191</v>
      </c>
      <c r="B36" s="105" t="s">
        <v>38</v>
      </c>
      <c r="C36" s="105" t="s">
        <v>38</v>
      </c>
      <c r="D36" s="10" t="s">
        <v>192</v>
      </c>
      <c r="E36" s="7">
        <v>7.4</v>
      </c>
      <c r="F36" s="7">
        <v>0</v>
      </c>
      <c r="G36" s="7">
        <v>7.4</v>
      </c>
      <c r="H36" s="7">
        <v>0</v>
      </c>
      <c r="I36" s="7">
        <v>0</v>
      </c>
      <c r="J36" s="9">
        <v>0</v>
      </c>
      <c r="M36" s="79">
        <f t="shared" si="0"/>
        <v>0</v>
      </c>
    </row>
    <row r="37" spans="1:13">
      <c r="A37" s="104" t="s">
        <v>193</v>
      </c>
      <c r="B37" s="105" t="s">
        <v>38</v>
      </c>
      <c r="C37" s="105" t="s">
        <v>38</v>
      </c>
      <c r="D37" s="10" t="s">
        <v>149</v>
      </c>
      <c r="E37" s="7">
        <v>2.3199999999999998</v>
      </c>
      <c r="F37" s="7">
        <v>0</v>
      </c>
      <c r="G37" s="7">
        <v>2.3199999999999998</v>
      </c>
      <c r="H37" s="7">
        <v>0</v>
      </c>
      <c r="I37" s="7">
        <v>0</v>
      </c>
      <c r="J37" s="9">
        <v>0</v>
      </c>
      <c r="M37" s="79">
        <f t="shared" si="0"/>
        <v>0</v>
      </c>
    </row>
    <row r="38" spans="1:13">
      <c r="A38" s="104" t="s">
        <v>194</v>
      </c>
      <c r="B38" s="105" t="s">
        <v>38</v>
      </c>
      <c r="C38" s="105" t="s">
        <v>38</v>
      </c>
      <c r="D38" s="10" t="s">
        <v>195</v>
      </c>
      <c r="E38" s="7">
        <v>108.36</v>
      </c>
      <c r="F38" s="7">
        <v>108.36</v>
      </c>
      <c r="G38" s="7">
        <v>0</v>
      </c>
      <c r="H38" s="7">
        <v>0</v>
      </c>
      <c r="I38" s="7">
        <v>0</v>
      </c>
      <c r="J38" s="9">
        <v>0</v>
      </c>
      <c r="M38" s="79">
        <f t="shared" si="0"/>
        <v>0</v>
      </c>
    </row>
    <row r="39" spans="1:13">
      <c r="A39" s="104" t="s">
        <v>196</v>
      </c>
      <c r="B39" s="105" t="s">
        <v>38</v>
      </c>
      <c r="C39" s="105" t="s">
        <v>38</v>
      </c>
      <c r="D39" s="10" t="s">
        <v>197</v>
      </c>
      <c r="E39" s="7">
        <v>0.92</v>
      </c>
      <c r="F39" s="7">
        <v>0</v>
      </c>
      <c r="G39" s="7">
        <v>0.92</v>
      </c>
      <c r="H39" s="7">
        <v>0</v>
      </c>
      <c r="I39" s="7">
        <v>0</v>
      </c>
      <c r="J39" s="9">
        <v>0</v>
      </c>
      <c r="M39" s="79">
        <f t="shared" si="0"/>
        <v>0</v>
      </c>
    </row>
    <row r="40" spans="1:13">
      <c r="A40" s="104" t="s">
        <v>198</v>
      </c>
      <c r="B40" s="105" t="s">
        <v>38</v>
      </c>
      <c r="C40" s="105" t="s">
        <v>38</v>
      </c>
      <c r="D40" s="10" t="s">
        <v>199</v>
      </c>
      <c r="E40" s="7">
        <v>3.43</v>
      </c>
      <c r="F40" s="7">
        <v>0</v>
      </c>
      <c r="G40" s="7">
        <v>3.43</v>
      </c>
      <c r="H40" s="7">
        <v>0</v>
      </c>
      <c r="I40" s="7">
        <v>0</v>
      </c>
      <c r="J40" s="9">
        <v>0</v>
      </c>
      <c r="M40" s="79">
        <f t="shared" si="0"/>
        <v>0</v>
      </c>
    </row>
    <row r="41" spans="1:13">
      <c r="A41" s="104" t="s">
        <v>200</v>
      </c>
      <c r="B41" s="105" t="s">
        <v>38</v>
      </c>
      <c r="C41" s="105" t="s">
        <v>38</v>
      </c>
      <c r="D41" s="10" t="s">
        <v>201</v>
      </c>
      <c r="E41" s="7">
        <v>0.62</v>
      </c>
      <c r="F41" s="7">
        <v>0</v>
      </c>
      <c r="G41" s="7">
        <v>0.62</v>
      </c>
      <c r="H41" s="7">
        <v>0</v>
      </c>
      <c r="I41" s="7">
        <v>0</v>
      </c>
      <c r="J41" s="9">
        <v>0</v>
      </c>
      <c r="M41" s="79">
        <f t="shared" si="0"/>
        <v>0</v>
      </c>
    </row>
    <row r="42" spans="1:13">
      <c r="A42" s="104" t="s">
        <v>202</v>
      </c>
      <c r="B42" s="105" t="s">
        <v>38</v>
      </c>
      <c r="C42" s="105" t="s">
        <v>38</v>
      </c>
      <c r="D42" s="10" t="s">
        <v>203</v>
      </c>
      <c r="E42" s="7">
        <v>33</v>
      </c>
      <c r="F42" s="7">
        <v>0</v>
      </c>
      <c r="G42" s="7">
        <v>33</v>
      </c>
      <c r="H42" s="7">
        <v>0</v>
      </c>
      <c r="I42" s="7">
        <v>0</v>
      </c>
      <c r="J42" s="9">
        <v>0</v>
      </c>
      <c r="M42" s="79">
        <f t="shared" si="0"/>
        <v>0</v>
      </c>
    </row>
    <row r="43" spans="1:13">
      <c r="A43" s="104" t="s">
        <v>204</v>
      </c>
      <c r="B43" s="105" t="s">
        <v>38</v>
      </c>
      <c r="C43" s="105" t="s">
        <v>38</v>
      </c>
      <c r="D43" s="10" t="s">
        <v>205</v>
      </c>
      <c r="E43" s="7">
        <v>9</v>
      </c>
      <c r="F43" s="7">
        <v>0</v>
      </c>
      <c r="G43" s="7">
        <v>9</v>
      </c>
      <c r="H43" s="7">
        <v>0</v>
      </c>
      <c r="I43" s="7">
        <v>0</v>
      </c>
      <c r="J43" s="9">
        <v>0</v>
      </c>
      <c r="M43" s="79">
        <f t="shared" si="0"/>
        <v>0</v>
      </c>
    </row>
    <row r="44" spans="1:13">
      <c r="A44" s="104" t="s">
        <v>206</v>
      </c>
      <c r="B44" s="105" t="s">
        <v>38</v>
      </c>
      <c r="C44" s="105" t="s">
        <v>38</v>
      </c>
      <c r="D44" s="10" t="s">
        <v>207</v>
      </c>
      <c r="E44" s="7">
        <v>83.37</v>
      </c>
      <c r="F44" s="7">
        <v>83.37</v>
      </c>
      <c r="G44" s="7">
        <v>0</v>
      </c>
      <c r="H44" s="7">
        <v>0</v>
      </c>
      <c r="I44" s="7">
        <v>0</v>
      </c>
      <c r="J44" s="9">
        <v>0</v>
      </c>
      <c r="M44" s="79">
        <f t="shared" si="0"/>
        <v>0</v>
      </c>
    </row>
    <row r="45" spans="1:13">
      <c r="A45" s="104" t="s">
        <v>208</v>
      </c>
      <c r="B45" s="105" t="s">
        <v>38</v>
      </c>
      <c r="C45" s="105" t="s">
        <v>38</v>
      </c>
      <c r="D45" s="10" t="s">
        <v>209</v>
      </c>
      <c r="E45" s="7">
        <v>7.0000000000000007E-2</v>
      </c>
      <c r="F45" s="7">
        <v>0</v>
      </c>
      <c r="G45" s="7">
        <v>7.0000000000000007E-2</v>
      </c>
      <c r="H45" s="7">
        <v>0</v>
      </c>
      <c r="I45" s="7">
        <v>0</v>
      </c>
      <c r="J45" s="9">
        <v>0</v>
      </c>
      <c r="M45" s="79">
        <f t="shared" si="0"/>
        <v>0</v>
      </c>
    </row>
    <row r="46" spans="1:13">
      <c r="A46" s="104" t="s">
        <v>210</v>
      </c>
      <c r="B46" s="105" t="s">
        <v>38</v>
      </c>
      <c r="C46" s="105" t="s">
        <v>38</v>
      </c>
      <c r="D46" s="10" t="s">
        <v>211</v>
      </c>
      <c r="E46" s="7">
        <v>1.87</v>
      </c>
      <c r="F46" s="7">
        <v>0</v>
      </c>
      <c r="G46" s="7">
        <v>1.87</v>
      </c>
      <c r="H46" s="7">
        <v>0</v>
      </c>
      <c r="I46" s="7">
        <v>0</v>
      </c>
      <c r="J46" s="9">
        <v>0</v>
      </c>
      <c r="M46" s="79">
        <f t="shared" si="0"/>
        <v>0</v>
      </c>
    </row>
    <row r="47" spans="1:13">
      <c r="A47" s="104" t="s">
        <v>212</v>
      </c>
      <c r="B47" s="105" t="s">
        <v>38</v>
      </c>
      <c r="C47" s="105" t="s">
        <v>38</v>
      </c>
      <c r="D47" s="10" t="s">
        <v>213</v>
      </c>
      <c r="E47" s="7">
        <v>2.84</v>
      </c>
      <c r="F47" s="7">
        <v>0</v>
      </c>
      <c r="G47" s="7">
        <v>2.84</v>
      </c>
      <c r="H47" s="7">
        <v>0</v>
      </c>
      <c r="I47" s="7">
        <v>0</v>
      </c>
      <c r="J47" s="9">
        <v>0</v>
      </c>
      <c r="M47" s="79">
        <f t="shared" si="0"/>
        <v>0</v>
      </c>
    </row>
    <row r="48" spans="1:13">
      <c r="A48" s="104" t="s">
        <v>214</v>
      </c>
      <c r="B48" s="105" t="s">
        <v>38</v>
      </c>
      <c r="C48" s="105" t="s">
        <v>38</v>
      </c>
      <c r="D48" s="10" t="s">
        <v>215</v>
      </c>
      <c r="E48" s="7">
        <v>50.65</v>
      </c>
      <c r="F48" s="7">
        <v>27.56</v>
      </c>
      <c r="G48" s="7">
        <v>23.09</v>
      </c>
      <c r="H48" s="7">
        <v>0</v>
      </c>
      <c r="I48" s="7">
        <v>0</v>
      </c>
      <c r="J48" s="9">
        <v>0</v>
      </c>
      <c r="M48" s="79">
        <f t="shared" si="0"/>
        <v>0</v>
      </c>
    </row>
    <row r="49" spans="1:13">
      <c r="A49" s="104" t="s">
        <v>216</v>
      </c>
      <c r="B49" s="105" t="s">
        <v>38</v>
      </c>
      <c r="C49" s="105" t="s">
        <v>38</v>
      </c>
      <c r="D49" s="10" t="s">
        <v>217</v>
      </c>
      <c r="E49" s="7">
        <v>1.85</v>
      </c>
      <c r="F49" s="7">
        <v>0</v>
      </c>
      <c r="G49" s="7">
        <v>1.85</v>
      </c>
      <c r="H49" s="7">
        <v>0</v>
      </c>
      <c r="I49" s="7">
        <v>0</v>
      </c>
      <c r="J49" s="9">
        <v>0</v>
      </c>
      <c r="M49" s="79">
        <f t="shared" si="0"/>
        <v>0</v>
      </c>
    </row>
    <row r="50" spans="1:13">
      <c r="A50" s="104" t="s">
        <v>218</v>
      </c>
      <c r="B50" s="105" t="s">
        <v>38</v>
      </c>
      <c r="C50" s="105" t="s">
        <v>38</v>
      </c>
      <c r="D50" s="10" t="s">
        <v>219</v>
      </c>
      <c r="E50" s="7">
        <v>4</v>
      </c>
      <c r="F50" s="7">
        <v>0</v>
      </c>
      <c r="G50" s="7">
        <v>4</v>
      </c>
      <c r="H50" s="7">
        <v>0</v>
      </c>
      <c r="I50" s="7">
        <v>0</v>
      </c>
      <c r="J50" s="9">
        <v>0</v>
      </c>
      <c r="M50" s="79">
        <f t="shared" si="0"/>
        <v>0</v>
      </c>
    </row>
    <row r="51" spans="1:13">
      <c r="A51" s="104" t="s">
        <v>220</v>
      </c>
      <c r="B51" s="105" t="s">
        <v>38</v>
      </c>
      <c r="C51" s="105" t="s">
        <v>38</v>
      </c>
      <c r="D51" s="10" t="s">
        <v>221</v>
      </c>
      <c r="E51" s="7">
        <v>0.9</v>
      </c>
      <c r="F51" s="7">
        <v>0</v>
      </c>
      <c r="G51" s="7">
        <v>0.9</v>
      </c>
      <c r="H51" s="7">
        <v>0</v>
      </c>
      <c r="I51" s="7">
        <v>0</v>
      </c>
      <c r="J51" s="9">
        <v>0</v>
      </c>
      <c r="M51" s="79">
        <f t="shared" si="0"/>
        <v>0</v>
      </c>
    </row>
    <row r="52" spans="1:13">
      <c r="A52" s="104" t="s">
        <v>222</v>
      </c>
      <c r="B52" s="105" t="s">
        <v>38</v>
      </c>
      <c r="C52" s="105" t="s">
        <v>38</v>
      </c>
      <c r="D52" s="10" t="s">
        <v>223</v>
      </c>
      <c r="E52" s="7">
        <v>10</v>
      </c>
      <c r="F52" s="7">
        <v>0</v>
      </c>
      <c r="G52" s="7">
        <v>10</v>
      </c>
      <c r="H52" s="7">
        <v>0</v>
      </c>
      <c r="I52" s="7">
        <v>0</v>
      </c>
      <c r="J52" s="9">
        <v>0</v>
      </c>
      <c r="M52" s="79">
        <f t="shared" si="0"/>
        <v>0</v>
      </c>
    </row>
    <row r="53" spans="1:13">
      <c r="A53" s="104" t="s">
        <v>224</v>
      </c>
      <c r="B53" s="105" t="s">
        <v>38</v>
      </c>
      <c r="C53" s="105" t="s">
        <v>38</v>
      </c>
      <c r="D53" s="10" t="s">
        <v>225</v>
      </c>
      <c r="E53" s="7">
        <v>209.02</v>
      </c>
      <c r="F53" s="7">
        <v>0</v>
      </c>
      <c r="G53" s="7">
        <v>209.02</v>
      </c>
      <c r="H53" s="7">
        <v>0</v>
      </c>
      <c r="I53" s="7">
        <v>0</v>
      </c>
      <c r="J53" s="9">
        <v>0</v>
      </c>
      <c r="M53" s="79">
        <f t="shared" si="0"/>
        <v>0</v>
      </c>
    </row>
    <row r="54" spans="1:13">
      <c r="A54" s="104" t="s">
        <v>226</v>
      </c>
      <c r="B54" s="105" t="s">
        <v>38</v>
      </c>
      <c r="C54" s="105" t="s">
        <v>38</v>
      </c>
      <c r="D54" s="10" t="s">
        <v>227</v>
      </c>
      <c r="E54" s="7">
        <v>30</v>
      </c>
      <c r="F54" s="7">
        <v>0</v>
      </c>
      <c r="G54" s="7">
        <v>30</v>
      </c>
      <c r="H54" s="7">
        <v>0</v>
      </c>
      <c r="I54" s="7">
        <v>0</v>
      </c>
      <c r="J54" s="9">
        <v>0</v>
      </c>
      <c r="M54" s="79">
        <f t="shared" si="0"/>
        <v>0</v>
      </c>
    </row>
    <row r="55" spans="1:13">
      <c r="A55" s="104" t="s">
        <v>228</v>
      </c>
      <c r="B55" s="105" t="s">
        <v>38</v>
      </c>
      <c r="C55" s="105" t="s">
        <v>38</v>
      </c>
      <c r="D55" s="10" t="s">
        <v>229</v>
      </c>
      <c r="E55" s="7">
        <v>26.38</v>
      </c>
      <c r="F55" s="7">
        <v>0</v>
      </c>
      <c r="G55" s="7">
        <v>26.38</v>
      </c>
      <c r="H55" s="7">
        <v>0</v>
      </c>
      <c r="I55" s="7">
        <v>0</v>
      </c>
      <c r="J55" s="9">
        <v>0</v>
      </c>
      <c r="M55" s="79">
        <f t="shared" si="0"/>
        <v>0</v>
      </c>
    </row>
    <row r="56" spans="1:13">
      <c r="A56" s="104" t="s">
        <v>230</v>
      </c>
      <c r="B56" s="105" t="s">
        <v>38</v>
      </c>
      <c r="C56" s="105" t="s">
        <v>38</v>
      </c>
      <c r="D56" s="10" t="s">
        <v>231</v>
      </c>
      <c r="E56" s="7">
        <v>1.7</v>
      </c>
      <c r="F56" s="7">
        <v>0</v>
      </c>
      <c r="G56" s="7">
        <v>1.7</v>
      </c>
      <c r="H56" s="7">
        <v>0</v>
      </c>
      <c r="I56" s="7">
        <v>0</v>
      </c>
      <c r="J56" s="9">
        <v>0</v>
      </c>
      <c r="M56" s="79">
        <f t="shared" si="0"/>
        <v>0</v>
      </c>
    </row>
    <row r="57" spans="1:13">
      <c r="A57" s="104" t="s">
        <v>232</v>
      </c>
      <c r="B57" s="105" t="s">
        <v>38</v>
      </c>
      <c r="C57" s="105" t="s">
        <v>38</v>
      </c>
      <c r="D57" s="10" t="s">
        <v>233</v>
      </c>
      <c r="E57" s="7">
        <v>14</v>
      </c>
      <c r="F57" s="7">
        <v>0</v>
      </c>
      <c r="G57" s="7">
        <v>14</v>
      </c>
      <c r="H57" s="7">
        <v>0</v>
      </c>
      <c r="I57" s="7">
        <v>0</v>
      </c>
      <c r="J57" s="9">
        <v>0</v>
      </c>
      <c r="M57" s="79">
        <f t="shared" si="0"/>
        <v>0</v>
      </c>
    </row>
    <row r="58" spans="1:13">
      <c r="A58" s="104" t="s">
        <v>234</v>
      </c>
      <c r="B58" s="105" t="s">
        <v>38</v>
      </c>
      <c r="C58" s="105" t="s">
        <v>38</v>
      </c>
      <c r="D58" s="10" t="s">
        <v>235</v>
      </c>
      <c r="E58" s="7">
        <v>35.520000000000003</v>
      </c>
      <c r="F58" s="7">
        <v>0</v>
      </c>
      <c r="G58" s="7">
        <v>35.520000000000003</v>
      </c>
      <c r="H58" s="7">
        <v>0</v>
      </c>
      <c r="I58" s="7">
        <v>0</v>
      </c>
      <c r="J58" s="9">
        <v>0</v>
      </c>
      <c r="M58" s="79">
        <f t="shared" si="0"/>
        <v>0</v>
      </c>
    </row>
    <row r="59" spans="1:13">
      <c r="A59" s="104" t="s">
        <v>236</v>
      </c>
      <c r="B59" s="105" t="s">
        <v>38</v>
      </c>
      <c r="C59" s="105" t="s">
        <v>38</v>
      </c>
      <c r="D59" s="10" t="s">
        <v>237</v>
      </c>
      <c r="E59" s="7">
        <v>34</v>
      </c>
      <c r="F59" s="7">
        <v>0</v>
      </c>
      <c r="G59" s="7">
        <v>34</v>
      </c>
      <c r="H59" s="7">
        <v>0</v>
      </c>
      <c r="I59" s="7">
        <v>0</v>
      </c>
      <c r="J59" s="9">
        <v>0</v>
      </c>
      <c r="M59" s="79">
        <f t="shared" si="0"/>
        <v>0</v>
      </c>
    </row>
    <row r="60" spans="1:13">
      <c r="A60" s="104" t="s">
        <v>238</v>
      </c>
      <c r="B60" s="105" t="s">
        <v>38</v>
      </c>
      <c r="C60" s="105" t="s">
        <v>38</v>
      </c>
      <c r="D60" s="10" t="s">
        <v>237</v>
      </c>
      <c r="E60" s="7">
        <v>10</v>
      </c>
      <c r="F60" s="7">
        <v>0</v>
      </c>
      <c r="G60" s="7">
        <v>10</v>
      </c>
      <c r="H60" s="7">
        <v>0</v>
      </c>
      <c r="I60" s="7">
        <v>0</v>
      </c>
      <c r="J60" s="9">
        <v>0</v>
      </c>
      <c r="M60" s="79">
        <f t="shared" si="0"/>
        <v>0</v>
      </c>
    </row>
    <row r="61" spans="1:13">
      <c r="A61" s="104" t="s">
        <v>239</v>
      </c>
      <c r="B61" s="105" t="s">
        <v>38</v>
      </c>
      <c r="C61" s="105" t="s">
        <v>38</v>
      </c>
      <c r="D61" s="10" t="s">
        <v>240</v>
      </c>
      <c r="E61" s="7">
        <v>7.38</v>
      </c>
      <c r="F61" s="7">
        <v>0</v>
      </c>
      <c r="G61" s="7">
        <v>7.38</v>
      </c>
      <c r="H61" s="7">
        <v>0</v>
      </c>
      <c r="I61" s="7">
        <v>0</v>
      </c>
      <c r="J61" s="9">
        <v>0</v>
      </c>
      <c r="M61" s="79">
        <f t="shared" si="0"/>
        <v>0</v>
      </c>
    </row>
    <row r="62" spans="1:13">
      <c r="A62" s="104" t="s">
        <v>241</v>
      </c>
      <c r="B62" s="105" t="s">
        <v>38</v>
      </c>
      <c r="C62" s="105" t="s">
        <v>38</v>
      </c>
      <c r="D62" s="10" t="s">
        <v>242</v>
      </c>
      <c r="E62" s="7">
        <v>9.3699999999999992</v>
      </c>
      <c r="F62" s="7">
        <v>9.3699999999999992</v>
      </c>
      <c r="G62" s="7">
        <v>0</v>
      </c>
      <c r="H62" s="7">
        <v>0</v>
      </c>
      <c r="I62" s="7">
        <v>0</v>
      </c>
      <c r="J62" s="9">
        <v>0</v>
      </c>
      <c r="M62" s="79">
        <f t="shared" si="0"/>
        <v>0</v>
      </c>
    </row>
    <row r="63" spans="1:13">
      <c r="A63" s="104" t="s">
        <v>243</v>
      </c>
      <c r="B63" s="105" t="s">
        <v>38</v>
      </c>
      <c r="C63" s="105" t="s">
        <v>38</v>
      </c>
      <c r="D63" s="10" t="s">
        <v>149</v>
      </c>
      <c r="E63" s="7">
        <v>10.8</v>
      </c>
      <c r="F63" s="7">
        <v>0</v>
      </c>
      <c r="G63" s="7">
        <v>10.8</v>
      </c>
      <c r="H63" s="7">
        <v>0</v>
      </c>
      <c r="I63" s="7">
        <v>0</v>
      </c>
      <c r="J63" s="9">
        <v>0</v>
      </c>
      <c r="M63" s="79">
        <f t="shared" si="0"/>
        <v>0</v>
      </c>
    </row>
    <row r="64" spans="1:13">
      <c r="A64" s="104" t="s">
        <v>244</v>
      </c>
      <c r="B64" s="105" t="s">
        <v>38</v>
      </c>
      <c r="C64" s="105" t="s">
        <v>38</v>
      </c>
      <c r="D64" s="10" t="s">
        <v>245</v>
      </c>
      <c r="E64" s="7">
        <v>3.95</v>
      </c>
      <c r="F64" s="7">
        <v>0</v>
      </c>
      <c r="G64" s="7">
        <v>3.95</v>
      </c>
      <c r="H64" s="7">
        <v>0</v>
      </c>
      <c r="I64" s="7">
        <v>0</v>
      </c>
      <c r="J64" s="9">
        <v>0</v>
      </c>
      <c r="M64" s="79">
        <f t="shared" si="0"/>
        <v>0</v>
      </c>
    </row>
    <row r="65" spans="1:13">
      <c r="A65" s="104" t="s">
        <v>246</v>
      </c>
      <c r="B65" s="105" t="s">
        <v>38</v>
      </c>
      <c r="C65" s="105" t="s">
        <v>38</v>
      </c>
      <c r="D65" s="10" t="s">
        <v>247</v>
      </c>
      <c r="E65" s="7">
        <v>4.4400000000000004</v>
      </c>
      <c r="F65" s="7">
        <v>0</v>
      </c>
      <c r="G65" s="7">
        <v>4.4400000000000004</v>
      </c>
      <c r="H65" s="7">
        <v>0</v>
      </c>
      <c r="I65" s="7">
        <v>0</v>
      </c>
      <c r="J65" s="9">
        <v>0</v>
      </c>
      <c r="M65" s="79">
        <f t="shared" si="0"/>
        <v>0</v>
      </c>
    </row>
    <row r="66" spans="1:13">
      <c r="A66" s="104" t="s">
        <v>248</v>
      </c>
      <c r="B66" s="105" t="s">
        <v>38</v>
      </c>
      <c r="C66" s="105" t="s">
        <v>38</v>
      </c>
      <c r="D66" s="10" t="s">
        <v>249</v>
      </c>
      <c r="E66" s="7">
        <v>41</v>
      </c>
      <c r="F66" s="7">
        <v>26.7</v>
      </c>
      <c r="G66" s="7">
        <v>14.3</v>
      </c>
      <c r="H66" s="7">
        <v>0</v>
      </c>
      <c r="I66" s="7">
        <v>0</v>
      </c>
      <c r="J66" s="9">
        <v>0</v>
      </c>
      <c r="M66" s="79">
        <f t="shared" si="0"/>
        <v>0</v>
      </c>
    </row>
    <row r="67" spans="1:13">
      <c r="A67" s="104" t="s">
        <v>250</v>
      </c>
      <c r="B67" s="105" t="s">
        <v>38</v>
      </c>
      <c r="C67" s="105" t="s">
        <v>38</v>
      </c>
      <c r="D67" s="10" t="s">
        <v>251</v>
      </c>
      <c r="E67" s="7">
        <v>1.53</v>
      </c>
      <c r="F67" s="7">
        <v>0</v>
      </c>
      <c r="G67" s="7">
        <v>1.53</v>
      </c>
      <c r="H67" s="7">
        <v>0</v>
      </c>
      <c r="I67" s="7">
        <v>0</v>
      </c>
      <c r="J67" s="9">
        <v>0</v>
      </c>
      <c r="M67" s="79">
        <f t="shared" si="0"/>
        <v>0</v>
      </c>
    </row>
    <row r="68" spans="1:13">
      <c r="A68" s="104" t="s">
        <v>252</v>
      </c>
      <c r="B68" s="105" t="s">
        <v>38</v>
      </c>
      <c r="C68" s="105" t="s">
        <v>38</v>
      </c>
      <c r="D68" s="10" t="s">
        <v>253</v>
      </c>
      <c r="E68" s="7">
        <v>3.65</v>
      </c>
      <c r="F68" s="7">
        <v>0</v>
      </c>
      <c r="G68" s="7">
        <v>3.65</v>
      </c>
      <c r="H68" s="7">
        <v>0</v>
      </c>
      <c r="I68" s="7">
        <v>0</v>
      </c>
      <c r="J68" s="9">
        <v>0</v>
      </c>
      <c r="M68" s="79">
        <f t="shared" si="0"/>
        <v>0</v>
      </c>
    </row>
    <row r="69" spans="1:13">
      <c r="A69" s="104" t="s">
        <v>254</v>
      </c>
      <c r="B69" s="105" t="s">
        <v>38</v>
      </c>
      <c r="C69" s="105" t="s">
        <v>38</v>
      </c>
      <c r="D69" s="10" t="s">
        <v>255</v>
      </c>
      <c r="E69" s="7">
        <v>13.21</v>
      </c>
      <c r="F69" s="7">
        <v>13.21</v>
      </c>
      <c r="G69" s="7">
        <v>0</v>
      </c>
      <c r="H69" s="7">
        <v>0</v>
      </c>
      <c r="I69" s="7">
        <v>0</v>
      </c>
      <c r="J69" s="9">
        <v>0</v>
      </c>
      <c r="M69" s="79">
        <f t="shared" si="0"/>
        <v>0</v>
      </c>
    </row>
    <row r="70" spans="1:13">
      <c r="A70" s="104" t="s">
        <v>256</v>
      </c>
      <c r="B70" s="105" t="s">
        <v>38</v>
      </c>
      <c r="C70" s="105" t="s">
        <v>38</v>
      </c>
      <c r="D70" s="10" t="s">
        <v>257</v>
      </c>
      <c r="E70" s="7">
        <v>19.79</v>
      </c>
      <c r="F70" s="7">
        <v>19.79</v>
      </c>
      <c r="G70" s="7">
        <v>0</v>
      </c>
      <c r="H70" s="7">
        <v>0</v>
      </c>
      <c r="I70" s="7">
        <v>0</v>
      </c>
      <c r="J70" s="9">
        <v>0</v>
      </c>
      <c r="M70" s="79">
        <f t="shared" si="0"/>
        <v>0</v>
      </c>
    </row>
    <row r="71" spans="1:13">
      <c r="A71" s="104" t="s">
        <v>258</v>
      </c>
      <c r="B71" s="105" t="s">
        <v>38</v>
      </c>
      <c r="C71" s="105" t="s">
        <v>38</v>
      </c>
      <c r="D71" s="10" t="s">
        <v>259</v>
      </c>
      <c r="E71" s="7">
        <v>20.84</v>
      </c>
      <c r="F71" s="7">
        <v>20.84</v>
      </c>
      <c r="G71" s="7">
        <v>0</v>
      </c>
      <c r="H71" s="7">
        <v>0</v>
      </c>
      <c r="I71" s="7">
        <v>0</v>
      </c>
      <c r="J71" s="9">
        <v>0</v>
      </c>
      <c r="M71" s="79">
        <f t="shared" si="0"/>
        <v>0</v>
      </c>
    </row>
    <row r="72" spans="1:13">
      <c r="A72" s="104" t="s">
        <v>260</v>
      </c>
      <c r="B72" s="105" t="s">
        <v>38</v>
      </c>
      <c r="C72" s="105" t="s">
        <v>38</v>
      </c>
      <c r="D72" s="10" t="s">
        <v>261</v>
      </c>
      <c r="E72" s="7">
        <v>0.8</v>
      </c>
      <c r="F72" s="7">
        <v>0</v>
      </c>
      <c r="G72" s="7">
        <v>0.8</v>
      </c>
      <c r="H72" s="7">
        <v>0</v>
      </c>
      <c r="I72" s="7">
        <v>0</v>
      </c>
      <c r="J72" s="9">
        <v>0</v>
      </c>
      <c r="M72" s="79">
        <f t="shared" si="0"/>
        <v>0</v>
      </c>
    </row>
    <row r="73" spans="1:13">
      <c r="A73" s="104" t="s">
        <v>262</v>
      </c>
      <c r="B73" s="105" t="s">
        <v>38</v>
      </c>
      <c r="C73" s="105" t="s">
        <v>38</v>
      </c>
      <c r="D73" s="10" t="s">
        <v>263</v>
      </c>
      <c r="E73" s="7">
        <v>14</v>
      </c>
      <c r="F73" s="7">
        <v>0</v>
      </c>
      <c r="G73" s="7">
        <v>14</v>
      </c>
      <c r="H73" s="7">
        <v>0</v>
      </c>
      <c r="I73" s="7">
        <v>0</v>
      </c>
      <c r="J73" s="9">
        <v>0</v>
      </c>
      <c r="M73" s="79">
        <f t="shared" si="0"/>
        <v>0</v>
      </c>
    </row>
    <row r="74" spans="1:13">
      <c r="A74" s="104" t="s">
        <v>264</v>
      </c>
      <c r="B74" s="105" t="s">
        <v>38</v>
      </c>
      <c r="C74" s="105" t="s">
        <v>38</v>
      </c>
      <c r="D74" s="10" t="s">
        <v>265</v>
      </c>
      <c r="E74" s="7">
        <v>30</v>
      </c>
      <c r="F74" s="7">
        <v>0</v>
      </c>
      <c r="G74" s="7">
        <v>30</v>
      </c>
      <c r="H74" s="7">
        <v>0</v>
      </c>
      <c r="I74" s="7">
        <v>0</v>
      </c>
      <c r="J74" s="9">
        <v>0</v>
      </c>
      <c r="M74" s="79">
        <f t="shared" ref="M74:M126" si="1">E74-F74-G74-H74-I74-J74</f>
        <v>0</v>
      </c>
    </row>
    <row r="75" spans="1:13">
      <c r="A75" s="104" t="s">
        <v>266</v>
      </c>
      <c r="B75" s="105" t="s">
        <v>38</v>
      </c>
      <c r="C75" s="105" t="s">
        <v>38</v>
      </c>
      <c r="D75" s="10" t="s">
        <v>267</v>
      </c>
      <c r="E75" s="7">
        <v>179.35</v>
      </c>
      <c r="F75" s="7">
        <v>0</v>
      </c>
      <c r="G75" s="7">
        <v>179.35</v>
      </c>
      <c r="H75" s="7">
        <v>0</v>
      </c>
      <c r="I75" s="7">
        <v>0</v>
      </c>
      <c r="J75" s="9">
        <v>0</v>
      </c>
      <c r="M75" s="79">
        <f t="shared" si="1"/>
        <v>0</v>
      </c>
    </row>
    <row r="76" spans="1:13">
      <c r="A76" s="104" t="s">
        <v>268</v>
      </c>
      <c r="B76" s="105" t="s">
        <v>38</v>
      </c>
      <c r="C76" s="105" t="s">
        <v>38</v>
      </c>
      <c r="D76" s="10" t="s">
        <v>269</v>
      </c>
      <c r="E76" s="7">
        <v>38</v>
      </c>
      <c r="F76" s="7">
        <v>0</v>
      </c>
      <c r="G76" s="7">
        <v>38</v>
      </c>
      <c r="H76" s="7">
        <v>0</v>
      </c>
      <c r="I76" s="7">
        <v>0</v>
      </c>
      <c r="J76" s="9">
        <v>0</v>
      </c>
      <c r="M76" s="79">
        <f t="shared" si="1"/>
        <v>0</v>
      </c>
    </row>
    <row r="77" spans="1:13">
      <c r="A77" s="104" t="s">
        <v>270</v>
      </c>
      <c r="B77" s="105" t="s">
        <v>38</v>
      </c>
      <c r="C77" s="105" t="s">
        <v>38</v>
      </c>
      <c r="D77" s="10" t="s">
        <v>271</v>
      </c>
      <c r="E77" s="7">
        <v>10</v>
      </c>
      <c r="F77" s="7">
        <v>0</v>
      </c>
      <c r="G77" s="7">
        <v>10</v>
      </c>
      <c r="H77" s="7">
        <v>0</v>
      </c>
      <c r="I77" s="7">
        <v>0</v>
      </c>
      <c r="J77" s="9">
        <v>0</v>
      </c>
      <c r="M77" s="79">
        <f t="shared" si="1"/>
        <v>0</v>
      </c>
    </row>
    <row r="78" spans="1:13">
      <c r="A78" s="104" t="s">
        <v>272</v>
      </c>
      <c r="B78" s="105" t="s">
        <v>38</v>
      </c>
      <c r="C78" s="105" t="s">
        <v>38</v>
      </c>
      <c r="D78" s="10" t="s">
        <v>155</v>
      </c>
      <c r="E78" s="7">
        <v>45</v>
      </c>
      <c r="F78" s="7">
        <v>45</v>
      </c>
      <c r="G78" s="7">
        <v>0</v>
      </c>
      <c r="H78" s="7">
        <v>0</v>
      </c>
      <c r="I78" s="7">
        <v>0</v>
      </c>
      <c r="J78" s="9">
        <v>0</v>
      </c>
      <c r="M78" s="79">
        <f t="shared" si="1"/>
        <v>0</v>
      </c>
    </row>
    <row r="79" spans="1:13">
      <c r="A79" s="104" t="s">
        <v>273</v>
      </c>
      <c r="B79" s="105" t="s">
        <v>38</v>
      </c>
      <c r="C79" s="105" t="s">
        <v>38</v>
      </c>
      <c r="D79" s="10" t="s">
        <v>274</v>
      </c>
      <c r="E79" s="7">
        <v>40.74</v>
      </c>
      <c r="F79" s="7">
        <v>0</v>
      </c>
      <c r="G79" s="7">
        <v>40.74</v>
      </c>
      <c r="H79" s="7">
        <v>0</v>
      </c>
      <c r="I79" s="7">
        <v>0</v>
      </c>
      <c r="J79" s="9">
        <v>0</v>
      </c>
      <c r="M79" s="79">
        <f t="shared" si="1"/>
        <v>0</v>
      </c>
    </row>
    <row r="80" spans="1:13">
      <c r="A80" s="104" t="s">
        <v>275</v>
      </c>
      <c r="B80" s="105" t="s">
        <v>38</v>
      </c>
      <c r="C80" s="105" t="s">
        <v>38</v>
      </c>
      <c r="D80" s="10" t="s">
        <v>276</v>
      </c>
      <c r="E80" s="7">
        <v>8</v>
      </c>
      <c r="F80" s="7">
        <v>0</v>
      </c>
      <c r="G80" s="7">
        <v>8</v>
      </c>
      <c r="H80" s="7">
        <v>0</v>
      </c>
      <c r="I80" s="7">
        <v>0</v>
      </c>
      <c r="J80" s="9">
        <v>0</v>
      </c>
      <c r="M80" s="79">
        <f t="shared" si="1"/>
        <v>0</v>
      </c>
    </row>
    <row r="81" spans="1:13">
      <c r="A81" s="104" t="s">
        <v>277</v>
      </c>
      <c r="B81" s="105" t="s">
        <v>38</v>
      </c>
      <c r="C81" s="105" t="s">
        <v>38</v>
      </c>
      <c r="D81" s="10" t="s">
        <v>278</v>
      </c>
      <c r="E81" s="7">
        <v>190</v>
      </c>
      <c r="F81" s="7">
        <v>0</v>
      </c>
      <c r="G81" s="7">
        <v>190</v>
      </c>
      <c r="H81" s="7">
        <v>0</v>
      </c>
      <c r="I81" s="7">
        <v>0</v>
      </c>
      <c r="J81" s="9">
        <v>0</v>
      </c>
      <c r="M81" s="79">
        <f t="shared" si="1"/>
        <v>0</v>
      </c>
    </row>
    <row r="82" spans="1:13">
      <c r="A82" s="104" t="s">
        <v>279</v>
      </c>
      <c r="B82" s="105" t="s">
        <v>38</v>
      </c>
      <c r="C82" s="105" t="s">
        <v>38</v>
      </c>
      <c r="D82" s="10" t="s">
        <v>280</v>
      </c>
      <c r="E82" s="7">
        <v>8</v>
      </c>
      <c r="F82" s="7">
        <v>0</v>
      </c>
      <c r="G82" s="7">
        <v>8</v>
      </c>
      <c r="H82" s="7">
        <v>0</v>
      </c>
      <c r="I82" s="7">
        <v>0</v>
      </c>
      <c r="J82" s="9">
        <v>0</v>
      </c>
      <c r="M82" s="79">
        <f t="shared" si="1"/>
        <v>0</v>
      </c>
    </row>
    <row r="83" spans="1:13">
      <c r="A83" s="104" t="s">
        <v>281</v>
      </c>
      <c r="B83" s="105" t="s">
        <v>38</v>
      </c>
      <c r="C83" s="105" t="s">
        <v>38</v>
      </c>
      <c r="D83" s="10" t="s">
        <v>282</v>
      </c>
      <c r="E83" s="7">
        <v>32.17</v>
      </c>
      <c r="F83" s="7">
        <v>0</v>
      </c>
      <c r="G83" s="7">
        <v>32.17</v>
      </c>
      <c r="H83" s="7">
        <v>0</v>
      </c>
      <c r="I83" s="7">
        <v>0</v>
      </c>
      <c r="J83" s="9">
        <v>0</v>
      </c>
      <c r="M83" s="79">
        <f t="shared" si="1"/>
        <v>0</v>
      </c>
    </row>
    <row r="84" spans="1:13">
      <c r="A84" s="104" t="s">
        <v>283</v>
      </c>
      <c r="B84" s="105" t="s">
        <v>38</v>
      </c>
      <c r="C84" s="105" t="s">
        <v>38</v>
      </c>
      <c r="D84" s="10" t="s">
        <v>284</v>
      </c>
      <c r="E84" s="7">
        <v>20</v>
      </c>
      <c r="F84" s="7">
        <v>0</v>
      </c>
      <c r="G84" s="7">
        <v>20</v>
      </c>
      <c r="H84" s="7">
        <v>0</v>
      </c>
      <c r="I84" s="7">
        <v>0</v>
      </c>
      <c r="J84" s="9">
        <v>0</v>
      </c>
      <c r="M84" s="79">
        <f t="shared" si="1"/>
        <v>0</v>
      </c>
    </row>
    <row r="85" spans="1:13">
      <c r="A85" s="104" t="s">
        <v>285</v>
      </c>
      <c r="B85" s="105" t="s">
        <v>38</v>
      </c>
      <c r="C85" s="105" t="s">
        <v>38</v>
      </c>
      <c r="D85" s="10" t="s">
        <v>149</v>
      </c>
      <c r="E85" s="7">
        <v>2</v>
      </c>
      <c r="F85" s="7">
        <v>0</v>
      </c>
      <c r="G85" s="7">
        <v>2</v>
      </c>
      <c r="H85" s="7">
        <v>0</v>
      </c>
      <c r="I85" s="7">
        <v>0</v>
      </c>
      <c r="J85" s="9">
        <v>0</v>
      </c>
      <c r="M85" s="79">
        <f t="shared" si="1"/>
        <v>0</v>
      </c>
    </row>
    <row r="86" spans="1:13">
      <c r="A86" s="104" t="s">
        <v>286</v>
      </c>
      <c r="B86" s="105" t="s">
        <v>38</v>
      </c>
      <c r="C86" s="105" t="s">
        <v>38</v>
      </c>
      <c r="D86" s="10" t="s">
        <v>172</v>
      </c>
      <c r="E86" s="7">
        <v>449.06</v>
      </c>
      <c r="F86" s="7">
        <v>449.06</v>
      </c>
      <c r="G86" s="7">
        <v>0</v>
      </c>
      <c r="H86" s="7">
        <v>0</v>
      </c>
      <c r="I86" s="7">
        <v>0</v>
      </c>
      <c r="J86" s="9">
        <v>0</v>
      </c>
      <c r="M86" s="79">
        <f t="shared" si="1"/>
        <v>0</v>
      </c>
    </row>
    <row r="87" spans="1:13">
      <c r="A87" s="104" t="s">
        <v>287</v>
      </c>
      <c r="B87" s="105" t="s">
        <v>38</v>
      </c>
      <c r="C87" s="105" t="s">
        <v>38</v>
      </c>
      <c r="D87" s="10" t="s">
        <v>288</v>
      </c>
      <c r="E87" s="7">
        <v>12.65</v>
      </c>
      <c r="F87" s="7">
        <v>0</v>
      </c>
      <c r="G87" s="7">
        <v>12.65</v>
      </c>
      <c r="H87" s="7">
        <v>0</v>
      </c>
      <c r="I87" s="7">
        <v>0</v>
      </c>
      <c r="J87" s="9">
        <v>0</v>
      </c>
      <c r="M87" s="79">
        <f t="shared" si="1"/>
        <v>0</v>
      </c>
    </row>
    <row r="88" spans="1:13">
      <c r="A88" s="104" t="s">
        <v>289</v>
      </c>
      <c r="B88" s="105" t="s">
        <v>38</v>
      </c>
      <c r="C88" s="105" t="s">
        <v>38</v>
      </c>
      <c r="D88" s="10" t="s">
        <v>290</v>
      </c>
      <c r="E88" s="7">
        <v>93.44</v>
      </c>
      <c r="F88" s="7">
        <v>0</v>
      </c>
      <c r="G88" s="7">
        <v>93.44</v>
      </c>
      <c r="H88" s="7">
        <v>0</v>
      </c>
      <c r="I88" s="7">
        <v>0</v>
      </c>
      <c r="J88" s="9">
        <v>0</v>
      </c>
      <c r="M88" s="79">
        <f t="shared" si="1"/>
        <v>0</v>
      </c>
    </row>
    <row r="89" spans="1:13">
      <c r="A89" s="104" t="s">
        <v>291</v>
      </c>
      <c r="B89" s="105" t="s">
        <v>38</v>
      </c>
      <c r="C89" s="105" t="s">
        <v>38</v>
      </c>
      <c r="D89" s="10" t="s">
        <v>292</v>
      </c>
      <c r="E89" s="7">
        <v>8</v>
      </c>
      <c r="F89" s="7">
        <v>0</v>
      </c>
      <c r="G89" s="7">
        <v>8</v>
      </c>
      <c r="H89" s="7">
        <v>0</v>
      </c>
      <c r="I89" s="7">
        <v>0</v>
      </c>
      <c r="J89" s="9">
        <v>0</v>
      </c>
      <c r="M89" s="79">
        <f t="shared" si="1"/>
        <v>0</v>
      </c>
    </row>
    <row r="90" spans="1:13">
      <c r="A90" s="104" t="s">
        <v>293</v>
      </c>
      <c r="B90" s="105" t="s">
        <v>38</v>
      </c>
      <c r="C90" s="105" t="s">
        <v>38</v>
      </c>
      <c r="D90" s="10" t="s">
        <v>294</v>
      </c>
      <c r="E90" s="7">
        <v>195.21</v>
      </c>
      <c r="F90" s="7">
        <v>0</v>
      </c>
      <c r="G90" s="7">
        <v>195.21</v>
      </c>
      <c r="H90" s="7">
        <v>0</v>
      </c>
      <c r="I90" s="7">
        <v>0</v>
      </c>
      <c r="J90" s="9">
        <v>0</v>
      </c>
      <c r="M90" s="79">
        <f t="shared" si="1"/>
        <v>0</v>
      </c>
    </row>
    <row r="91" spans="1:13">
      <c r="A91" s="104" t="s">
        <v>295</v>
      </c>
      <c r="B91" s="105" t="s">
        <v>38</v>
      </c>
      <c r="C91" s="105" t="s">
        <v>38</v>
      </c>
      <c r="D91" s="10" t="s">
        <v>296</v>
      </c>
      <c r="E91" s="7">
        <v>1216.3599999999999</v>
      </c>
      <c r="F91" s="7">
        <v>0</v>
      </c>
      <c r="G91" s="7">
        <v>1216.3599999999999</v>
      </c>
      <c r="H91" s="7">
        <v>0</v>
      </c>
      <c r="I91" s="7">
        <v>0</v>
      </c>
      <c r="J91" s="9">
        <v>0</v>
      </c>
      <c r="M91" s="79">
        <f t="shared" si="1"/>
        <v>0</v>
      </c>
    </row>
    <row r="92" spans="1:13">
      <c r="A92" s="104" t="s">
        <v>297</v>
      </c>
      <c r="B92" s="105" t="s">
        <v>38</v>
      </c>
      <c r="C92" s="105" t="s">
        <v>38</v>
      </c>
      <c r="D92" s="10" t="s">
        <v>298</v>
      </c>
      <c r="E92" s="7">
        <v>494.26</v>
      </c>
      <c r="F92" s="7">
        <v>0</v>
      </c>
      <c r="G92" s="7">
        <v>494.26</v>
      </c>
      <c r="H92" s="7">
        <v>0</v>
      </c>
      <c r="I92" s="7">
        <v>0</v>
      </c>
      <c r="J92" s="9">
        <v>0</v>
      </c>
      <c r="M92" s="79">
        <f t="shared" si="1"/>
        <v>0</v>
      </c>
    </row>
    <row r="93" spans="1:13">
      <c r="A93" s="104" t="s">
        <v>299</v>
      </c>
      <c r="B93" s="105" t="s">
        <v>38</v>
      </c>
      <c r="C93" s="105" t="s">
        <v>38</v>
      </c>
      <c r="D93" s="10" t="s">
        <v>300</v>
      </c>
      <c r="E93" s="7">
        <v>340.13</v>
      </c>
      <c r="F93" s="7">
        <v>0</v>
      </c>
      <c r="G93" s="7">
        <v>340.13</v>
      </c>
      <c r="H93" s="7">
        <v>0</v>
      </c>
      <c r="I93" s="7">
        <v>0</v>
      </c>
      <c r="J93" s="9">
        <v>0</v>
      </c>
      <c r="M93" s="79">
        <f t="shared" si="1"/>
        <v>0</v>
      </c>
    </row>
    <row r="94" spans="1:13">
      <c r="A94" s="104" t="s">
        <v>301</v>
      </c>
      <c r="B94" s="105" t="s">
        <v>38</v>
      </c>
      <c r="C94" s="105" t="s">
        <v>38</v>
      </c>
      <c r="D94" s="10" t="s">
        <v>302</v>
      </c>
      <c r="E94" s="7">
        <v>5</v>
      </c>
      <c r="F94" s="7">
        <v>0</v>
      </c>
      <c r="G94" s="7">
        <v>5</v>
      </c>
      <c r="H94" s="7">
        <v>0</v>
      </c>
      <c r="I94" s="7">
        <v>0</v>
      </c>
      <c r="J94" s="9">
        <v>0</v>
      </c>
      <c r="M94" s="79">
        <f t="shared" si="1"/>
        <v>0</v>
      </c>
    </row>
    <row r="95" spans="1:13">
      <c r="A95" s="104" t="s">
        <v>303</v>
      </c>
      <c r="B95" s="105" t="s">
        <v>38</v>
      </c>
      <c r="C95" s="105" t="s">
        <v>38</v>
      </c>
      <c r="D95" s="10" t="s">
        <v>304</v>
      </c>
      <c r="E95" s="7">
        <v>13.95</v>
      </c>
      <c r="F95" s="7">
        <v>0</v>
      </c>
      <c r="G95" s="7">
        <v>13.95</v>
      </c>
      <c r="H95" s="7">
        <v>0</v>
      </c>
      <c r="I95" s="7">
        <v>0</v>
      </c>
      <c r="J95" s="9">
        <v>0</v>
      </c>
      <c r="M95" s="79">
        <f t="shared" si="1"/>
        <v>0</v>
      </c>
    </row>
    <row r="96" spans="1:13">
      <c r="A96" s="104" t="s">
        <v>305</v>
      </c>
      <c r="B96" s="105" t="s">
        <v>38</v>
      </c>
      <c r="C96" s="105" t="s">
        <v>38</v>
      </c>
      <c r="D96" s="10" t="s">
        <v>306</v>
      </c>
      <c r="E96" s="7">
        <v>4</v>
      </c>
      <c r="F96" s="7">
        <v>0</v>
      </c>
      <c r="G96" s="7">
        <v>4</v>
      </c>
      <c r="H96" s="7">
        <v>0</v>
      </c>
      <c r="I96" s="7">
        <v>0</v>
      </c>
      <c r="J96" s="9">
        <v>0</v>
      </c>
      <c r="M96" s="79">
        <f t="shared" si="1"/>
        <v>0</v>
      </c>
    </row>
    <row r="97" spans="1:13">
      <c r="A97" s="104" t="s">
        <v>307</v>
      </c>
      <c r="B97" s="105" t="s">
        <v>38</v>
      </c>
      <c r="C97" s="105" t="s">
        <v>38</v>
      </c>
      <c r="D97" s="10" t="s">
        <v>308</v>
      </c>
      <c r="E97" s="7">
        <v>67.400000000000006</v>
      </c>
      <c r="F97" s="7">
        <v>0</v>
      </c>
      <c r="G97" s="7">
        <v>67.400000000000006</v>
      </c>
      <c r="H97" s="7">
        <v>0</v>
      </c>
      <c r="I97" s="7">
        <v>0</v>
      </c>
      <c r="J97" s="9">
        <v>0</v>
      </c>
      <c r="M97" s="79">
        <f t="shared" si="1"/>
        <v>0</v>
      </c>
    </row>
    <row r="98" spans="1:13">
      <c r="A98" s="104" t="s">
        <v>309</v>
      </c>
      <c r="B98" s="105" t="s">
        <v>38</v>
      </c>
      <c r="C98" s="105" t="s">
        <v>38</v>
      </c>
      <c r="D98" s="10" t="s">
        <v>310</v>
      </c>
      <c r="E98" s="7">
        <v>5.38</v>
      </c>
      <c r="F98" s="7">
        <v>0</v>
      </c>
      <c r="G98" s="7">
        <v>5.38</v>
      </c>
      <c r="H98" s="7">
        <v>0</v>
      </c>
      <c r="I98" s="7">
        <v>0</v>
      </c>
      <c r="J98" s="9">
        <v>0</v>
      </c>
      <c r="M98" s="79">
        <f t="shared" si="1"/>
        <v>0</v>
      </c>
    </row>
    <row r="99" spans="1:13">
      <c r="A99" s="104" t="s">
        <v>311</v>
      </c>
      <c r="B99" s="105" t="s">
        <v>38</v>
      </c>
      <c r="C99" s="105" t="s">
        <v>38</v>
      </c>
      <c r="D99" s="10" t="s">
        <v>312</v>
      </c>
      <c r="E99" s="7">
        <v>206.56</v>
      </c>
      <c r="F99" s="7">
        <v>0</v>
      </c>
      <c r="G99" s="7">
        <v>206.56</v>
      </c>
      <c r="H99" s="7">
        <v>0</v>
      </c>
      <c r="I99" s="7">
        <v>0</v>
      </c>
      <c r="J99" s="9">
        <v>0</v>
      </c>
      <c r="M99" s="79">
        <f t="shared" si="1"/>
        <v>0</v>
      </c>
    </row>
    <row r="100" spans="1:13">
      <c r="A100" s="104" t="s">
        <v>313</v>
      </c>
      <c r="B100" s="105" t="s">
        <v>38</v>
      </c>
      <c r="C100" s="105" t="s">
        <v>38</v>
      </c>
      <c r="D100" s="10" t="s">
        <v>314</v>
      </c>
      <c r="E100" s="7">
        <v>106.39</v>
      </c>
      <c r="F100" s="7">
        <v>0</v>
      </c>
      <c r="G100" s="7">
        <v>106.39</v>
      </c>
      <c r="H100" s="7">
        <v>0</v>
      </c>
      <c r="I100" s="7">
        <v>0</v>
      </c>
      <c r="J100" s="9">
        <v>0</v>
      </c>
      <c r="M100" s="79">
        <f t="shared" si="1"/>
        <v>0</v>
      </c>
    </row>
    <row r="101" spans="1:13">
      <c r="A101" s="104" t="s">
        <v>315</v>
      </c>
      <c r="B101" s="105" t="s">
        <v>38</v>
      </c>
      <c r="C101" s="105" t="s">
        <v>38</v>
      </c>
      <c r="D101" s="10" t="s">
        <v>316</v>
      </c>
      <c r="E101" s="7">
        <v>30</v>
      </c>
      <c r="F101" s="7">
        <v>0</v>
      </c>
      <c r="G101" s="7">
        <v>30</v>
      </c>
      <c r="H101" s="7">
        <v>0</v>
      </c>
      <c r="I101" s="7">
        <v>0</v>
      </c>
      <c r="J101" s="9">
        <v>0</v>
      </c>
      <c r="M101" s="79">
        <f t="shared" si="1"/>
        <v>0</v>
      </c>
    </row>
    <row r="102" spans="1:13">
      <c r="A102" s="104" t="s">
        <v>317</v>
      </c>
      <c r="B102" s="105" t="s">
        <v>38</v>
      </c>
      <c r="C102" s="105" t="s">
        <v>38</v>
      </c>
      <c r="D102" s="10" t="s">
        <v>318</v>
      </c>
      <c r="E102" s="7">
        <v>8</v>
      </c>
      <c r="F102" s="7">
        <v>0</v>
      </c>
      <c r="G102" s="7">
        <v>8</v>
      </c>
      <c r="H102" s="7">
        <v>0</v>
      </c>
      <c r="I102" s="7">
        <v>0</v>
      </c>
      <c r="J102" s="9">
        <v>0</v>
      </c>
      <c r="M102" s="79">
        <f t="shared" si="1"/>
        <v>0</v>
      </c>
    </row>
    <row r="103" spans="1:13">
      <c r="A103" s="104" t="s">
        <v>319</v>
      </c>
      <c r="B103" s="105" t="s">
        <v>38</v>
      </c>
      <c r="C103" s="105" t="s">
        <v>38</v>
      </c>
      <c r="D103" s="10" t="s">
        <v>320</v>
      </c>
      <c r="E103" s="7">
        <v>70</v>
      </c>
      <c r="F103" s="7">
        <v>0</v>
      </c>
      <c r="G103" s="7">
        <v>70</v>
      </c>
      <c r="H103" s="7">
        <v>0</v>
      </c>
      <c r="I103" s="7">
        <v>0</v>
      </c>
      <c r="J103" s="9">
        <v>0</v>
      </c>
      <c r="M103" s="79">
        <f t="shared" si="1"/>
        <v>0</v>
      </c>
    </row>
    <row r="104" spans="1:13">
      <c r="A104" s="104" t="s">
        <v>321</v>
      </c>
      <c r="B104" s="105" t="s">
        <v>38</v>
      </c>
      <c r="C104" s="105" t="s">
        <v>38</v>
      </c>
      <c r="D104" s="10" t="s">
        <v>322</v>
      </c>
      <c r="E104" s="7">
        <v>141.97</v>
      </c>
      <c r="F104" s="7">
        <v>0</v>
      </c>
      <c r="G104" s="7">
        <v>141.97</v>
      </c>
      <c r="H104" s="7">
        <v>0</v>
      </c>
      <c r="I104" s="7">
        <v>0</v>
      </c>
      <c r="J104" s="9">
        <v>0</v>
      </c>
      <c r="M104" s="79">
        <f t="shared" si="1"/>
        <v>0</v>
      </c>
    </row>
    <row r="105" spans="1:13">
      <c r="A105" s="104" t="s">
        <v>323</v>
      </c>
      <c r="B105" s="105" t="s">
        <v>38</v>
      </c>
      <c r="C105" s="105" t="s">
        <v>38</v>
      </c>
      <c r="D105" s="10" t="s">
        <v>324</v>
      </c>
      <c r="E105" s="7">
        <v>273.18</v>
      </c>
      <c r="F105" s="7">
        <v>0</v>
      </c>
      <c r="G105" s="7">
        <v>273.18</v>
      </c>
      <c r="H105" s="7">
        <v>0</v>
      </c>
      <c r="I105" s="7">
        <v>0</v>
      </c>
      <c r="J105" s="9">
        <v>0</v>
      </c>
      <c r="M105" s="79">
        <f t="shared" si="1"/>
        <v>0</v>
      </c>
    </row>
    <row r="106" spans="1:13">
      <c r="A106" s="104" t="s">
        <v>325</v>
      </c>
      <c r="B106" s="105" t="s">
        <v>38</v>
      </c>
      <c r="C106" s="105" t="s">
        <v>38</v>
      </c>
      <c r="D106" s="10" t="s">
        <v>326</v>
      </c>
      <c r="E106" s="7">
        <v>545</v>
      </c>
      <c r="F106" s="7">
        <v>0</v>
      </c>
      <c r="G106" s="7">
        <v>545</v>
      </c>
      <c r="H106" s="7">
        <v>0</v>
      </c>
      <c r="I106" s="7">
        <v>0</v>
      </c>
      <c r="J106" s="9">
        <v>0</v>
      </c>
      <c r="M106" s="79">
        <f t="shared" si="1"/>
        <v>0</v>
      </c>
    </row>
    <row r="107" spans="1:13">
      <c r="A107" s="104" t="s">
        <v>327</v>
      </c>
      <c r="B107" s="105" t="s">
        <v>38</v>
      </c>
      <c r="C107" s="105" t="s">
        <v>38</v>
      </c>
      <c r="D107" s="10" t="s">
        <v>328</v>
      </c>
      <c r="E107" s="7">
        <v>204.69</v>
      </c>
      <c r="F107" s="7">
        <v>0</v>
      </c>
      <c r="G107" s="7">
        <v>204.69</v>
      </c>
      <c r="H107" s="7">
        <v>0</v>
      </c>
      <c r="I107" s="7">
        <v>0</v>
      </c>
      <c r="J107" s="9">
        <v>0</v>
      </c>
      <c r="M107" s="79">
        <f t="shared" si="1"/>
        <v>0</v>
      </c>
    </row>
    <row r="108" spans="1:13">
      <c r="A108" s="104" t="s">
        <v>329</v>
      </c>
      <c r="B108" s="105" t="s">
        <v>38</v>
      </c>
      <c r="C108" s="105" t="s">
        <v>38</v>
      </c>
      <c r="D108" s="10" t="s">
        <v>330</v>
      </c>
      <c r="E108" s="7">
        <v>28.5</v>
      </c>
      <c r="F108" s="7">
        <v>0</v>
      </c>
      <c r="G108" s="7">
        <v>28.5</v>
      </c>
      <c r="H108" s="7">
        <v>0</v>
      </c>
      <c r="I108" s="7">
        <v>0</v>
      </c>
      <c r="J108" s="9">
        <v>0</v>
      </c>
      <c r="M108" s="79">
        <f t="shared" si="1"/>
        <v>0</v>
      </c>
    </row>
    <row r="109" spans="1:13">
      <c r="A109" s="104" t="s">
        <v>331</v>
      </c>
      <c r="B109" s="105" t="s">
        <v>38</v>
      </c>
      <c r="C109" s="105" t="s">
        <v>38</v>
      </c>
      <c r="D109" s="10" t="s">
        <v>237</v>
      </c>
      <c r="E109" s="7">
        <v>10</v>
      </c>
      <c r="F109" s="7">
        <v>0</v>
      </c>
      <c r="G109" s="7">
        <v>10</v>
      </c>
      <c r="H109" s="7">
        <v>0</v>
      </c>
      <c r="I109" s="7">
        <v>0</v>
      </c>
      <c r="J109" s="9">
        <v>0</v>
      </c>
      <c r="M109" s="79">
        <f t="shared" si="1"/>
        <v>0</v>
      </c>
    </row>
    <row r="110" spans="1:13">
      <c r="A110" s="104" t="s">
        <v>332</v>
      </c>
      <c r="B110" s="105" t="s">
        <v>38</v>
      </c>
      <c r="C110" s="105" t="s">
        <v>38</v>
      </c>
      <c r="D110" s="10" t="s">
        <v>333</v>
      </c>
      <c r="E110" s="7">
        <v>60</v>
      </c>
      <c r="F110" s="7">
        <v>0</v>
      </c>
      <c r="G110" s="7">
        <v>60</v>
      </c>
      <c r="H110" s="7">
        <v>0</v>
      </c>
      <c r="I110" s="7">
        <v>0</v>
      </c>
      <c r="J110" s="9">
        <v>0</v>
      </c>
      <c r="M110" s="79">
        <f t="shared" si="1"/>
        <v>0</v>
      </c>
    </row>
    <row r="111" spans="1:13">
      <c r="A111" s="104" t="s">
        <v>334</v>
      </c>
      <c r="B111" s="105" t="s">
        <v>38</v>
      </c>
      <c r="C111" s="105" t="s">
        <v>38</v>
      </c>
      <c r="D111" s="10" t="s">
        <v>335</v>
      </c>
      <c r="E111" s="7">
        <v>813.48</v>
      </c>
      <c r="F111" s="7">
        <v>0</v>
      </c>
      <c r="G111" s="7">
        <v>813.48</v>
      </c>
      <c r="H111" s="7">
        <v>0</v>
      </c>
      <c r="I111" s="7">
        <v>0</v>
      </c>
      <c r="J111" s="9">
        <v>0</v>
      </c>
      <c r="M111" s="79">
        <f t="shared" si="1"/>
        <v>0</v>
      </c>
    </row>
    <row r="112" spans="1:13">
      <c r="A112" s="104" t="s">
        <v>336</v>
      </c>
      <c r="B112" s="105" t="s">
        <v>38</v>
      </c>
      <c r="C112" s="105" t="s">
        <v>38</v>
      </c>
      <c r="D112" s="10" t="s">
        <v>337</v>
      </c>
      <c r="E112" s="7">
        <v>92.78</v>
      </c>
      <c r="F112" s="7">
        <v>0</v>
      </c>
      <c r="G112" s="7">
        <v>92.78</v>
      </c>
      <c r="H112" s="7">
        <v>0</v>
      </c>
      <c r="I112" s="7">
        <v>0</v>
      </c>
      <c r="J112" s="9">
        <v>0</v>
      </c>
      <c r="M112" s="79">
        <f t="shared" si="1"/>
        <v>0</v>
      </c>
    </row>
    <row r="113" spans="1:13">
      <c r="A113" s="104" t="s">
        <v>338</v>
      </c>
      <c r="B113" s="105" t="s">
        <v>38</v>
      </c>
      <c r="C113" s="105" t="s">
        <v>38</v>
      </c>
      <c r="D113" s="10" t="s">
        <v>339</v>
      </c>
      <c r="E113" s="7">
        <v>135.53</v>
      </c>
      <c r="F113" s="7">
        <v>0</v>
      </c>
      <c r="G113" s="7">
        <v>135.53</v>
      </c>
      <c r="H113" s="7">
        <v>0</v>
      </c>
      <c r="I113" s="7">
        <v>0</v>
      </c>
      <c r="J113" s="9">
        <v>0</v>
      </c>
      <c r="M113" s="79">
        <f t="shared" si="1"/>
        <v>0</v>
      </c>
    </row>
    <row r="114" spans="1:13">
      <c r="A114" s="104" t="s">
        <v>340</v>
      </c>
      <c r="B114" s="105" t="s">
        <v>38</v>
      </c>
      <c r="C114" s="105" t="s">
        <v>38</v>
      </c>
      <c r="D114" s="10" t="s">
        <v>341</v>
      </c>
      <c r="E114" s="7">
        <v>4.8499999999999996</v>
      </c>
      <c r="F114" s="7">
        <v>0</v>
      </c>
      <c r="G114" s="7">
        <v>4.8499999999999996</v>
      </c>
      <c r="H114" s="7">
        <v>0</v>
      </c>
      <c r="I114" s="7">
        <v>0</v>
      </c>
      <c r="J114" s="9">
        <v>0</v>
      </c>
      <c r="M114" s="79">
        <f t="shared" si="1"/>
        <v>0</v>
      </c>
    </row>
    <row r="115" spans="1:13">
      <c r="A115" s="104" t="s">
        <v>342</v>
      </c>
      <c r="B115" s="105" t="s">
        <v>38</v>
      </c>
      <c r="C115" s="105" t="s">
        <v>38</v>
      </c>
      <c r="D115" s="10" t="s">
        <v>343</v>
      </c>
      <c r="E115" s="7">
        <v>2</v>
      </c>
      <c r="F115" s="7">
        <v>0</v>
      </c>
      <c r="G115" s="7">
        <v>2</v>
      </c>
      <c r="H115" s="7">
        <v>0</v>
      </c>
      <c r="I115" s="7">
        <v>0</v>
      </c>
      <c r="J115" s="9">
        <v>0</v>
      </c>
      <c r="M115" s="79">
        <f t="shared" si="1"/>
        <v>0</v>
      </c>
    </row>
    <row r="116" spans="1:13">
      <c r="A116" s="104" t="s">
        <v>344</v>
      </c>
      <c r="B116" s="105" t="s">
        <v>38</v>
      </c>
      <c r="C116" s="105" t="s">
        <v>38</v>
      </c>
      <c r="D116" s="10" t="s">
        <v>345</v>
      </c>
      <c r="E116" s="7">
        <v>78.83</v>
      </c>
      <c r="F116" s="7">
        <v>0</v>
      </c>
      <c r="G116" s="7">
        <v>78.83</v>
      </c>
      <c r="H116" s="7">
        <v>0</v>
      </c>
      <c r="I116" s="7">
        <v>0</v>
      </c>
      <c r="J116" s="9">
        <v>0</v>
      </c>
      <c r="M116" s="79">
        <f t="shared" si="1"/>
        <v>0</v>
      </c>
    </row>
    <row r="117" spans="1:13">
      <c r="A117" s="104" t="s">
        <v>346</v>
      </c>
      <c r="B117" s="105" t="s">
        <v>38</v>
      </c>
      <c r="C117" s="105" t="s">
        <v>38</v>
      </c>
      <c r="D117" s="10" t="s">
        <v>347</v>
      </c>
      <c r="E117" s="7">
        <v>50</v>
      </c>
      <c r="F117" s="7">
        <v>0</v>
      </c>
      <c r="G117" s="7">
        <v>50</v>
      </c>
      <c r="H117" s="7">
        <v>0</v>
      </c>
      <c r="I117" s="7">
        <v>0</v>
      </c>
      <c r="J117" s="9">
        <v>0</v>
      </c>
      <c r="M117" s="79">
        <f t="shared" si="1"/>
        <v>0</v>
      </c>
    </row>
    <row r="118" spans="1:13">
      <c r="A118" s="104" t="s">
        <v>348</v>
      </c>
      <c r="B118" s="105" t="s">
        <v>38</v>
      </c>
      <c r="C118" s="105" t="s">
        <v>38</v>
      </c>
      <c r="D118" s="10" t="s">
        <v>349</v>
      </c>
      <c r="E118" s="7">
        <v>158.58000000000001</v>
      </c>
      <c r="F118" s="7">
        <v>0</v>
      </c>
      <c r="G118" s="7">
        <v>158.58000000000001</v>
      </c>
      <c r="H118" s="7">
        <v>0</v>
      </c>
      <c r="I118" s="7">
        <v>0</v>
      </c>
      <c r="J118" s="9">
        <v>0</v>
      </c>
      <c r="M118" s="79">
        <f t="shared" si="1"/>
        <v>0</v>
      </c>
    </row>
    <row r="119" spans="1:13">
      <c r="A119" s="104" t="s">
        <v>350</v>
      </c>
      <c r="B119" s="105" t="s">
        <v>38</v>
      </c>
      <c r="C119" s="105" t="s">
        <v>38</v>
      </c>
      <c r="D119" s="10" t="s">
        <v>351</v>
      </c>
      <c r="E119" s="7">
        <v>62.52</v>
      </c>
      <c r="F119" s="7">
        <v>62.52</v>
      </c>
      <c r="G119" s="7">
        <v>0</v>
      </c>
      <c r="H119" s="7">
        <v>0</v>
      </c>
      <c r="I119" s="7">
        <v>0</v>
      </c>
      <c r="J119" s="9">
        <v>0</v>
      </c>
      <c r="M119" s="79">
        <f t="shared" si="1"/>
        <v>0</v>
      </c>
    </row>
    <row r="120" spans="1:13">
      <c r="A120" s="104" t="s">
        <v>352</v>
      </c>
      <c r="B120" s="105" t="s">
        <v>38</v>
      </c>
      <c r="C120" s="105" t="s">
        <v>38</v>
      </c>
      <c r="D120" s="10" t="s">
        <v>353</v>
      </c>
      <c r="E120" s="7">
        <v>4</v>
      </c>
      <c r="F120" s="7">
        <v>0</v>
      </c>
      <c r="G120" s="7">
        <v>4</v>
      </c>
      <c r="H120" s="7">
        <v>0</v>
      </c>
      <c r="I120" s="7">
        <v>0</v>
      </c>
      <c r="J120" s="9">
        <v>0</v>
      </c>
      <c r="M120" s="79">
        <f t="shared" si="1"/>
        <v>0</v>
      </c>
    </row>
    <row r="121" spans="1:13">
      <c r="A121" s="104" t="s">
        <v>354</v>
      </c>
      <c r="B121" s="105" t="s">
        <v>38</v>
      </c>
      <c r="C121" s="105" t="s">
        <v>38</v>
      </c>
      <c r="D121" s="10" t="s">
        <v>355</v>
      </c>
      <c r="E121" s="7">
        <v>1</v>
      </c>
      <c r="F121" s="7">
        <v>0</v>
      </c>
      <c r="G121" s="7">
        <v>1</v>
      </c>
      <c r="H121" s="7">
        <v>0</v>
      </c>
      <c r="I121" s="7">
        <v>0</v>
      </c>
      <c r="J121" s="9">
        <v>0</v>
      </c>
      <c r="M121" s="79">
        <f t="shared" si="1"/>
        <v>0</v>
      </c>
    </row>
    <row r="122" spans="1:13">
      <c r="A122" s="104" t="s">
        <v>356</v>
      </c>
      <c r="B122" s="105" t="s">
        <v>38</v>
      </c>
      <c r="C122" s="105" t="s">
        <v>38</v>
      </c>
      <c r="D122" s="10" t="s">
        <v>357</v>
      </c>
      <c r="E122" s="7">
        <v>78.91</v>
      </c>
      <c r="F122" s="7">
        <v>0</v>
      </c>
      <c r="G122" s="7">
        <v>78.91</v>
      </c>
      <c r="H122" s="7">
        <v>0</v>
      </c>
      <c r="I122" s="7">
        <v>0</v>
      </c>
      <c r="J122" s="9">
        <v>0</v>
      </c>
      <c r="M122" s="79">
        <f t="shared" si="1"/>
        <v>0</v>
      </c>
    </row>
    <row r="123" spans="1:13">
      <c r="A123" s="104" t="s">
        <v>358</v>
      </c>
      <c r="B123" s="105" t="s">
        <v>38</v>
      </c>
      <c r="C123" s="105" t="s">
        <v>38</v>
      </c>
      <c r="D123" s="10" t="s">
        <v>359</v>
      </c>
      <c r="E123" s="7">
        <v>13</v>
      </c>
      <c r="F123" s="7">
        <v>0</v>
      </c>
      <c r="G123" s="7">
        <v>13</v>
      </c>
      <c r="H123" s="7">
        <v>0</v>
      </c>
      <c r="I123" s="7">
        <v>0</v>
      </c>
      <c r="J123" s="9">
        <v>0</v>
      </c>
      <c r="M123" s="79">
        <f t="shared" si="1"/>
        <v>0</v>
      </c>
    </row>
    <row r="124" spans="1:13">
      <c r="A124" s="104" t="s">
        <v>360</v>
      </c>
      <c r="B124" s="105" t="s">
        <v>38</v>
      </c>
      <c r="C124" s="105" t="s">
        <v>38</v>
      </c>
      <c r="D124" s="10" t="s">
        <v>361</v>
      </c>
      <c r="E124" s="7">
        <v>3</v>
      </c>
      <c r="F124" s="7">
        <v>0</v>
      </c>
      <c r="G124" s="7">
        <v>3</v>
      </c>
      <c r="H124" s="7">
        <v>0</v>
      </c>
      <c r="I124" s="7">
        <v>0</v>
      </c>
      <c r="J124" s="9">
        <v>0</v>
      </c>
      <c r="M124" s="79">
        <f t="shared" si="1"/>
        <v>0</v>
      </c>
    </row>
    <row r="125" spans="1:13">
      <c r="A125" s="104" t="s">
        <v>362</v>
      </c>
      <c r="B125" s="105" t="s">
        <v>38</v>
      </c>
      <c r="C125" s="105" t="s">
        <v>38</v>
      </c>
      <c r="D125" s="10" t="s">
        <v>363</v>
      </c>
      <c r="E125" s="7">
        <v>78</v>
      </c>
      <c r="F125" s="7">
        <v>0</v>
      </c>
      <c r="G125" s="7">
        <v>78</v>
      </c>
      <c r="H125" s="7">
        <v>0</v>
      </c>
      <c r="I125" s="7">
        <v>0</v>
      </c>
      <c r="J125" s="9">
        <v>0</v>
      </c>
      <c r="M125" s="79">
        <f t="shared" si="1"/>
        <v>0</v>
      </c>
    </row>
    <row r="126" spans="1:13" ht="14.25" thickBot="1">
      <c r="A126" s="106" t="s">
        <v>364</v>
      </c>
      <c r="B126" s="107" t="s">
        <v>38</v>
      </c>
      <c r="C126" s="107" t="s">
        <v>38</v>
      </c>
      <c r="D126" s="19" t="s">
        <v>365</v>
      </c>
      <c r="E126" s="15">
        <v>82.1</v>
      </c>
      <c r="F126" s="15">
        <v>0</v>
      </c>
      <c r="G126" s="15">
        <v>82.1</v>
      </c>
      <c r="H126" s="15">
        <v>0</v>
      </c>
      <c r="I126" s="15">
        <v>0</v>
      </c>
      <c r="J126" s="16">
        <v>0</v>
      </c>
      <c r="M126" s="79">
        <f t="shared" si="1"/>
        <v>0</v>
      </c>
    </row>
    <row r="132" spans="4:4">
      <c r="D132" s="83"/>
    </row>
    <row r="133" spans="4:4">
      <c r="D133" s="84"/>
    </row>
    <row r="134" spans="4:4">
      <c r="D134" s="83"/>
    </row>
    <row r="135" spans="4:4">
      <c r="D135" s="84"/>
    </row>
    <row r="136" spans="4:4">
      <c r="D136" s="86"/>
    </row>
    <row r="137" spans="4:4">
      <c r="D137" s="86"/>
    </row>
    <row r="138" spans="4:4">
      <c r="D138" s="86"/>
    </row>
  </sheetData>
  <mergeCells count="132">
    <mergeCell ref="A1:L1"/>
    <mergeCell ref="A2:L2"/>
    <mergeCell ref="A3:L3"/>
    <mergeCell ref="J4:J7"/>
    <mergeCell ref="A5:C7"/>
    <mergeCell ref="D5:D7"/>
    <mergeCell ref="A8:A9"/>
    <mergeCell ref="B8:B9"/>
    <mergeCell ref="C8:C9"/>
    <mergeCell ref="A4:D4"/>
    <mergeCell ref="E4:E7"/>
    <mergeCell ref="F4:F7"/>
    <mergeCell ref="G4:G7"/>
    <mergeCell ref="H4:H7"/>
    <mergeCell ref="I4:I7"/>
    <mergeCell ref="A16:C16"/>
    <mergeCell ref="A17:C17"/>
    <mergeCell ref="A18:C18"/>
    <mergeCell ref="A19:C19"/>
    <mergeCell ref="A20:C20"/>
    <mergeCell ref="A21:C21"/>
    <mergeCell ref="A10:C10"/>
    <mergeCell ref="A11:C11"/>
    <mergeCell ref="A12:C12"/>
    <mergeCell ref="A13:C13"/>
    <mergeCell ref="A14:C14"/>
    <mergeCell ref="A15:C15"/>
    <mergeCell ref="A28:C28"/>
    <mergeCell ref="A29:C29"/>
    <mergeCell ref="A30:C30"/>
    <mergeCell ref="A31:C31"/>
    <mergeCell ref="A32:C32"/>
    <mergeCell ref="A33:C33"/>
    <mergeCell ref="A22:C22"/>
    <mergeCell ref="A23:C23"/>
    <mergeCell ref="A24:C24"/>
    <mergeCell ref="A25:C25"/>
    <mergeCell ref="A26:C26"/>
    <mergeCell ref="A27:C27"/>
    <mergeCell ref="A40:C40"/>
    <mergeCell ref="A41:C41"/>
    <mergeCell ref="A42:C42"/>
    <mergeCell ref="A43:C43"/>
    <mergeCell ref="A44:C44"/>
    <mergeCell ref="A45:C45"/>
    <mergeCell ref="A34:C34"/>
    <mergeCell ref="A35:C35"/>
    <mergeCell ref="A36:C36"/>
    <mergeCell ref="A37:C37"/>
    <mergeCell ref="A38:C38"/>
    <mergeCell ref="A39:C39"/>
    <mergeCell ref="A52:C52"/>
    <mergeCell ref="A53:C53"/>
    <mergeCell ref="A54:C54"/>
    <mergeCell ref="A55:C55"/>
    <mergeCell ref="A56:C56"/>
    <mergeCell ref="A57:C57"/>
    <mergeCell ref="A46:C46"/>
    <mergeCell ref="A47:C47"/>
    <mergeCell ref="A48:C48"/>
    <mergeCell ref="A49:C49"/>
    <mergeCell ref="A50:C50"/>
    <mergeCell ref="A51:C51"/>
    <mergeCell ref="A64:C64"/>
    <mergeCell ref="A65:C65"/>
    <mergeCell ref="A66:C66"/>
    <mergeCell ref="A67:C67"/>
    <mergeCell ref="A68:C68"/>
    <mergeCell ref="A69:C69"/>
    <mergeCell ref="A58:C58"/>
    <mergeCell ref="A59:C59"/>
    <mergeCell ref="A60:C60"/>
    <mergeCell ref="A61:C61"/>
    <mergeCell ref="A62:C62"/>
    <mergeCell ref="A63:C63"/>
    <mergeCell ref="A76:C76"/>
    <mergeCell ref="A77:C77"/>
    <mergeCell ref="A78:C78"/>
    <mergeCell ref="A79:C79"/>
    <mergeCell ref="A80:C80"/>
    <mergeCell ref="A81:C81"/>
    <mergeCell ref="A70:C70"/>
    <mergeCell ref="A71:C71"/>
    <mergeCell ref="A72:C72"/>
    <mergeCell ref="A73:C73"/>
    <mergeCell ref="A74:C74"/>
    <mergeCell ref="A75:C75"/>
    <mergeCell ref="A88:C88"/>
    <mergeCell ref="A89:C89"/>
    <mergeCell ref="A90:C90"/>
    <mergeCell ref="A91:C91"/>
    <mergeCell ref="A92:C92"/>
    <mergeCell ref="A93:C93"/>
    <mergeCell ref="A82:C82"/>
    <mergeCell ref="A83:C83"/>
    <mergeCell ref="A84:C84"/>
    <mergeCell ref="A85:C85"/>
    <mergeCell ref="A86:C86"/>
    <mergeCell ref="A87:C87"/>
    <mergeCell ref="A100:C100"/>
    <mergeCell ref="A101:C101"/>
    <mergeCell ref="A102:C102"/>
    <mergeCell ref="A103:C103"/>
    <mergeCell ref="A104:C104"/>
    <mergeCell ref="A105:C105"/>
    <mergeCell ref="A94:C94"/>
    <mergeCell ref="A95:C95"/>
    <mergeCell ref="A96:C96"/>
    <mergeCell ref="A97:C97"/>
    <mergeCell ref="A98:C98"/>
    <mergeCell ref="A99:C99"/>
    <mergeCell ref="A112:C112"/>
    <mergeCell ref="A113:C113"/>
    <mergeCell ref="A114:C114"/>
    <mergeCell ref="A115:C115"/>
    <mergeCell ref="A116:C116"/>
    <mergeCell ref="A117:C117"/>
    <mergeCell ref="A106:C106"/>
    <mergeCell ref="A107:C107"/>
    <mergeCell ref="A108:C108"/>
    <mergeCell ref="A109:C109"/>
    <mergeCell ref="A110:C110"/>
    <mergeCell ref="A111:C111"/>
    <mergeCell ref="A124:C124"/>
    <mergeCell ref="A125:C125"/>
    <mergeCell ref="A126:C126"/>
    <mergeCell ref="A118:C118"/>
    <mergeCell ref="A119:C119"/>
    <mergeCell ref="A120:C120"/>
    <mergeCell ref="A121:C121"/>
    <mergeCell ref="A122:C122"/>
    <mergeCell ref="A123:C123"/>
  </mergeCells>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9"/>
  <sheetViews>
    <sheetView zoomScale="60" zoomScaleNormal="60" workbookViewId="0">
      <selection activeCell="D19" sqref="D19"/>
    </sheetView>
  </sheetViews>
  <sheetFormatPr defaultRowHeight="13.5"/>
  <cols>
    <col min="1" max="1" width="28.25" customWidth="1"/>
    <col min="2" max="2" width="8.75" customWidth="1"/>
    <col min="3" max="3" width="10.125" customWidth="1"/>
    <col min="4" max="4" width="30.5" customWidth="1"/>
    <col min="5" max="5" width="6.875" customWidth="1"/>
    <col min="6" max="6" width="12.125" hidden="1" customWidth="1"/>
    <col min="7" max="7" width="12.125" customWidth="1"/>
    <col min="8" max="8" width="13.5" customWidth="1"/>
    <col min="9" max="12" width="9" hidden="1" customWidth="1"/>
  </cols>
  <sheetData>
    <row r="1" spans="1:13" ht="27">
      <c r="A1" s="98" t="s">
        <v>393</v>
      </c>
      <c r="B1" s="98"/>
      <c r="C1" s="98"/>
      <c r="D1" s="98"/>
      <c r="E1" s="98"/>
      <c r="F1" s="98"/>
      <c r="G1" s="98"/>
      <c r="H1" s="98"/>
      <c r="I1" s="98"/>
      <c r="J1" s="98"/>
      <c r="K1" s="98"/>
      <c r="L1" s="98"/>
    </row>
    <row r="2" spans="1:13">
      <c r="A2" s="99" t="s">
        <v>391</v>
      </c>
      <c r="B2" s="99"/>
      <c r="C2" s="99"/>
      <c r="D2" s="99"/>
      <c r="E2" s="99"/>
      <c r="F2" s="99"/>
      <c r="G2" s="99"/>
      <c r="H2" s="99"/>
      <c r="I2" s="99"/>
      <c r="J2" s="99"/>
      <c r="K2" s="99"/>
      <c r="L2" s="99"/>
    </row>
    <row r="3" spans="1:13" ht="14.25">
      <c r="A3" s="124" t="s">
        <v>375</v>
      </c>
      <c r="B3" s="124"/>
      <c r="C3" s="124"/>
      <c r="D3" s="125"/>
      <c r="E3" s="125"/>
      <c r="F3" s="125"/>
      <c r="G3" s="125"/>
      <c r="H3" s="125"/>
      <c r="I3" s="124"/>
      <c r="J3" s="124"/>
      <c r="K3" s="124"/>
      <c r="L3" s="124"/>
    </row>
    <row r="4" spans="1:13">
      <c r="A4" s="126" t="s">
        <v>378</v>
      </c>
      <c r="B4" s="127" t="s">
        <v>38</v>
      </c>
      <c r="C4" s="128" t="s">
        <v>38</v>
      </c>
      <c r="D4" s="129" t="s">
        <v>379</v>
      </c>
      <c r="E4" s="129" t="s">
        <v>38</v>
      </c>
      <c r="F4" s="129" t="s">
        <v>38</v>
      </c>
      <c r="G4" s="129" t="s">
        <v>38</v>
      </c>
      <c r="H4" s="129" t="s">
        <v>38</v>
      </c>
    </row>
    <row r="5" spans="1:13" ht="18.75" customHeight="1">
      <c r="A5" s="120" t="s">
        <v>36</v>
      </c>
      <c r="B5" s="121" t="s">
        <v>23</v>
      </c>
      <c r="C5" s="121" t="s">
        <v>389</v>
      </c>
      <c r="D5" s="122" t="s">
        <v>380</v>
      </c>
      <c r="E5" s="123" t="s">
        <v>23</v>
      </c>
      <c r="F5" s="118" t="s">
        <v>390</v>
      </c>
      <c r="G5" s="119" t="s">
        <v>505</v>
      </c>
      <c r="H5" s="119" t="s">
        <v>506</v>
      </c>
      <c r="I5" s="30" t="s">
        <v>38</v>
      </c>
    </row>
    <row r="6" spans="1:13" ht="18.75" customHeight="1">
      <c r="A6" s="120" t="s">
        <v>38</v>
      </c>
      <c r="B6" s="121" t="s">
        <v>38</v>
      </c>
      <c r="C6" s="121" t="s">
        <v>38</v>
      </c>
      <c r="D6" s="122" t="s">
        <v>38</v>
      </c>
      <c r="E6" s="123" t="s">
        <v>38</v>
      </c>
      <c r="F6" s="118"/>
      <c r="G6" s="119"/>
      <c r="H6" s="119" t="s">
        <v>381</v>
      </c>
      <c r="I6" s="31"/>
    </row>
    <row r="7" spans="1:13">
      <c r="A7" s="22" t="s">
        <v>37</v>
      </c>
      <c r="B7" s="21" t="s">
        <v>38</v>
      </c>
      <c r="C7" s="21">
        <v>1</v>
      </c>
      <c r="D7" s="21" t="s">
        <v>37</v>
      </c>
      <c r="E7" s="21" t="s">
        <v>38</v>
      </c>
      <c r="F7" s="21">
        <v>2</v>
      </c>
      <c r="G7" s="21">
        <v>3</v>
      </c>
      <c r="H7" s="21">
        <v>4</v>
      </c>
    </row>
    <row r="8" spans="1:13">
      <c r="A8" s="23" t="s">
        <v>382</v>
      </c>
      <c r="B8" s="21" t="s">
        <v>42</v>
      </c>
      <c r="C8" s="7">
        <v>5542.88</v>
      </c>
      <c r="D8" s="24" t="s">
        <v>26</v>
      </c>
      <c r="E8" s="21" t="s">
        <v>53</v>
      </c>
      <c r="F8" s="7">
        <v>1246.21</v>
      </c>
      <c r="G8" s="7">
        <v>1246.21</v>
      </c>
      <c r="H8" s="7">
        <v>0</v>
      </c>
      <c r="M8" s="79">
        <f>F8-G8-H8</f>
        <v>0</v>
      </c>
    </row>
    <row r="9" spans="1:13">
      <c r="A9" s="23" t="s">
        <v>383</v>
      </c>
      <c r="B9" s="21" t="s">
        <v>43</v>
      </c>
      <c r="C9" s="7">
        <v>232.27</v>
      </c>
      <c r="D9" s="24" t="s">
        <v>28</v>
      </c>
      <c r="E9" s="21" t="s">
        <v>54</v>
      </c>
      <c r="F9" s="7">
        <v>0</v>
      </c>
      <c r="G9" s="7">
        <v>0</v>
      </c>
      <c r="H9" s="7">
        <v>0</v>
      </c>
      <c r="M9" s="79">
        <f t="shared" ref="M9:M39" si="0">F9-G9-H9</f>
        <v>0</v>
      </c>
    </row>
    <row r="10" spans="1:13">
      <c r="A10" s="23" t="s">
        <v>384</v>
      </c>
      <c r="B10" s="21" t="s">
        <v>44</v>
      </c>
      <c r="C10" s="7">
        <v>0</v>
      </c>
      <c r="D10" s="24" t="s">
        <v>29</v>
      </c>
      <c r="E10" s="21" t="s">
        <v>55</v>
      </c>
      <c r="F10" s="7">
        <v>20</v>
      </c>
      <c r="G10" s="7">
        <v>20</v>
      </c>
      <c r="H10" s="7">
        <v>0</v>
      </c>
      <c r="M10" s="79">
        <f t="shared" si="0"/>
        <v>0</v>
      </c>
    </row>
    <row r="11" spans="1:13">
      <c r="A11" s="23" t="s">
        <v>38</v>
      </c>
      <c r="B11" s="21" t="s">
        <v>45</v>
      </c>
      <c r="C11" s="11" t="s">
        <v>38</v>
      </c>
      <c r="D11" s="24" t="s">
        <v>30</v>
      </c>
      <c r="E11" s="21" t="s">
        <v>56</v>
      </c>
      <c r="F11" s="7">
        <v>34.75</v>
      </c>
      <c r="G11" s="7">
        <v>34.75</v>
      </c>
      <c r="H11" s="7">
        <v>0</v>
      </c>
      <c r="M11" s="79">
        <f t="shared" si="0"/>
        <v>0</v>
      </c>
    </row>
    <row r="12" spans="1:13">
      <c r="A12" s="23" t="s">
        <v>38</v>
      </c>
      <c r="B12" s="21" t="s">
        <v>46</v>
      </c>
      <c r="C12" s="11" t="s">
        <v>38</v>
      </c>
      <c r="D12" s="24" t="s">
        <v>31</v>
      </c>
      <c r="E12" s="21" t="s">
        <v>57</v>
      </c>
      <c r="F12" s="7">
        <v>166.08</v>
      </c>
      <c r="G12" s="7">
        <v>166.08</v>
      </c>
      <c r="H12" s="7">
        <v>0</v>
      </c>
      <c r="M12" s="79">
        <f t="shared" si="0"/>
        <v>0</v>
      </c>
    </row>
    <row r="13" spans="1:13">
      <c r="A13" s="23" t="s">
        <v>38</v>
      </c>
      <c r="B13" s="21" t="s">
        <v>47</v>
      </c>
      <c r="C13" s="11" t="s">
        <v>38</v>
      </c>
      <c r="D13" s="24" t="s">
        <v>32</v>
      </c>
      <c r="E13" s="21" t="s">
        <v>59</v>
      </c>
      <c r="F13" s="7">
        <v>0</v>
      </c>
      <c r="G13" s="7">
        <v>0</v>
      </c>
      <c r="H13" s="7">
        <v>0</v>
      </c>
      <c r="M13" s="79">
        <f t="shared" si="0"/>
        <v>0</v>
      </c>
    </row>
    <row r="14" spans="1:13">
      <c r="A14" s="23" t="s">
        <v>38</v>
      </c>
      <c r="B14" s="21" t="s">
        <v>48</v>
      </c>
      <c r="C14" s="11" t="s">
        <v>38</v>
      </c>
      <c r="D14" s="24" t="s">
        <v>58</v>
      </c>
      <c r="E14" s="21" t="s">
        <v>61</v>
      </c>
      <c r="F14" s="7">
        <v>10.5</v>
      </c>
      <c r="G14" s="7">
        <v>10.5</v>
      </c>
      <c r="H14" s="7">
        <v>0</v>
      </c>
      <c r="M14" s="79">
        <f t="shared" si="0"/>
        <v>0</v>
      </c>
    </row>
    <row r="15" spans="1:13">
      <c r="A15" s="23" t="s">
        <v>38</v>
      </c>
      <c r="B15" s="21" t="s">
        <v>49</v>
      </c>
      <c r="C15" s="11" t="s">
        <v>38</v>
      </c>
      <c r="D15" s="24" t="s">
        <v>60</v>
      </c>
      <c r="E15" s="21" t="s">
        <v>63</v>
      </c>
      <c r="F15" s="7">
        <v>560.91</v>
      </c>
      <c r="G15" s="7">
        <v>516.91</v>
      </c>
      <c r="H15" s="7">
        <v>44</v>
      </c>
      <c r="M15" s="79">
        <f t="shared" si="0"/>
        <v>0</v>
      </c>
    </row>
    <row r="16" spans="1:13">
      <c r="A16" s="23" t="s">
        <v>38</v>
      </c>
      <c r="B16" s="21" t="s">
        <v>50</v>
      </c>
      <c r="C16" s="11" t="s">
        <v>38</v>
      </c>
      <c r="D16" s="24" t="s">
        <v>62</v>
      </c>
      <c r="E16" s="21" t="s">
        <v>66</v>
      </c>
      <c r="F16" s="7">
        <v>111.22</v>
      </c>
      <c r="G16" s="7">
        <v>111.22</v>
      </c>
      <c r="H16" s="7">
        <v>0</v>
      </c>
      <c r="M16" s="79">
        <f t="shared" si="0"/>
        <v>0</v>
      </c>
    </row>
    <row r="17" spans="1:13">
      <c r="A17" s="23" t="s">
        <v>38</v>
      </c>
      <c r="B17" s="21" t="s">
        <v>64</v>
      </c>
      <c r="C17" s="11" t="s">
        <v>38</v>
      </c>
      <c r="D17" s="24" t="s">
        <v>65</v>
      </c>
      <c r="E17" s="21" t="s">
        <v>69</v>
      </c>
      <c r="F17" s="7">
        <v>152.22</v>
      </c>
      <c r="G17" s="7">
        <v>152.22</v>
      </c>
      <c r="H17" s="7">
        <v>0</v>
      </c>
      <c r="M17" s="79">
        <f t="shared" si="0"/>
        <v>0</v>
      </c>
    </row>
    <row r="18" spans="1:13">
      <c r="A18" s="23" t="s">
        <v>38</v>
      </c>
      <c r="B18" s="21" t="s">
        <v>67</v>
      </c>
      <c r="C18" s="11" t="s">
        <v>38</v>
      </c>
      <c r="D18" s="24" t="s">
        <v>68</v>
      </c>
      <c r="E18" s="21" t="s">
        <v>72</v>
      </c>
      <c r="F18" s="7">
        <v>40.17</v>
      </c>
      <c r="G18" s="7">
        <v>8</v>
      </c>
      <c r="H18" s="7">
        <v>32.17</v>
      </c>
      <c r="M18" s="79">
        <f t="shared" si="0"/>
        <v>0</v>
      </c>
    </row>
    <row r="19" spans="1:13">
      <c r="A19" s="23" t="s">
        <v>38</v>
      </c>
      <c r="B19" s="21" t="s">
        <v>70</v>
      </c>
      <c r="C19" s="11" t="s">
        <v>38</v>
      </c>
      <c r="D19" s="24" t="s">
        <v>71</v>
      </c>
      <c r="E19" s="21" t="s">
        <v>75</v>
      </c>
      <c r="F19" s="7">
        <v>2641.39</v>
      </c>
      <c r="G19" s="7">
        <v>2631.39</v>
      </c>
      <c r="H19" s="7">
        <v>10</v>
      </c>
      <c r="M19" s="79">
        <f t="shared" si="0"/>
        <v>0</v>
      </c>
    </row>
    <row r="20" spans="1:13">
      <c r="A20" s="23" t="s">
        <v>38</v>
      </c>
      <c r="B20" s="21" t="s">
        <v>73</v>
      </c>
      <c r="C20" s="11" t="s">
        <v>38</v>
      </c>
      <c r="D20" s="24" t="s">
        <v>74</v>
      </c>
      <c r="E20" s="21" t="s">
        <v>78</v>
      </c>
      <c r="F20" s="7">
        <v>206.9</v>
      </c>
      <c r="G20" s="7">
        <v>206.9</v>
      </c>
      <c r="H20" s="7">
        <v>0</v>
      </c>
      <c r="M20" s="79">
        <f t="shared" si="0"/>
        <v>0</v>
      </c>
    </row>
    <row r="21" spans="1:13">
      <c r="A21" s="23" t="s">
        <v>38</v>
      </c>
      <c r="B21" s="21" t="s">
        <v>76</v>
      </c>
      <c r="C21" s="11" t="s">
        <v>38</v>
      </c>
      <c r="D21" s="24" t="s">
        <v>77</v>
      </c>
      <c r="E21" s="21" t="s">
        <v>81</v>
      </c>
      <c r="F21" s="7">
        <v>4.8499999999999996</v>
      </c>
      <c r="G21" s="7">
        <v>4.8499999999999996</v>
      </c>
      <c r="H21" s="7">
        <v>0</v>
      </c>
      <c r="M21" s="79">
        <f t="shared" si="0"/>
        <v>0</v>
      </c>
    </row>
    <row r="22" spans="1:13">
      <c r="A22" s="23" t="s">
        <v>38</v>
      </c>
      <c r="B22" s="21" t="s">
        <v>79</v>
      </c>
      <c r="C22" s="11" t="s">
        <v>38</v>
      </c>
      <c r="D22" s="24" t="s">
        <v>80</v>
      </c>
      <c r="E22" s="21" t="s">
        <v>84</v>
      </c>
      <c r="F22" s="7">
        <v>0</v>
      </c>
      <c r="G22" s="7">
        <v>0</v>
      </c>
      <c r="H22" s="7">
        <v>0</v>
      </c>
      <c r="M22" s="79">
        <f t="shared" si="0"/>
        <v>0</v>
      </c>
    </row>
    <row r="23" spans="1:13">
      <c r="A23" s="23" t="s">
        <v>38</v>
      </c>
      <c r="B23" s="21" t="s">
        <v>82</v>
      </c>
      <c r="C23" s="11" t="s">
        <v>38</v>
      </c>
      <c r="D23" s="24" t="s">
        <v>83</v>
      </c>
      <c r="E23" s="21" t="s">
        <v>87</v>
      </c>
      <c r="F23" s="7">
        <v>0</v>
      </c>
      <c r="G23" s="7">
        <v>0</v>
      </c>
      <c r="H23" s="7">
        <v>0</v>
      </c>
      <c r="M23" s="79">
        <f t="shared" si="0"/>
        <v>0</v>
      </c>
    </row>
    <row r="24" spans="1:13">
      <c r="A24" s="23" t="s">
        <v>38</v>
      </c>
      <c r="B24" s="21" t="s">
        <v>85</v>
      </c>
      <c r="C24" s="11" t="s">
        <v>38</v>
      </c>
      <c r="D24" s="24" t="s">
        <v>86</v>
      </c>
      <c r="E24" s="21" t="s">
        <v>90</v>
      </c>
      <c r="F24" s="7">
        <v>0</v>
      </c>
      <c r="G24" s="7">
        <v>0</v>
      </c>
      <c r="H24" s="7">
        <v>0</v>
      </c>
      <c r="M24" s="79">
        <f t="shared" si="0"/>
        <v>0</v>
      </c>
    </row>
    <row r="25" spans="1:13">
      <c r="A25" s="23" t="s">
        <v>38</v>
      </c>
      <c r="B25" s="21" t="s">
        <v>88</v>
      </c>
      <c r="C25" s="11" t="s">
        <v>38</v>
      </c>
      <c r="D25" s="24" t="s">
        <v>89</v>
      </c>
      <c r="E25" s="21" t="s">
        <v>93</v>
      </c>
      <c r="F25" s="7">
        <v>0</v>
      </c>
      <c r="G25" s="7">
        <v>0</v>
      </c>
      <c r="H25" s="7">
        <v>0</v>
      </c>
      <c r="M25" s="79">
        <f t="shared" si="0"/>
        <v>0</v>
      </c>
    </row>
    <row r="26" spans="1:13">
      <c r="A26" s="23" t="s">
        <v>38</v>
      </c>
      <c r="B26" s="21" t="s">
        <v>91</v>
      </c>
      <c r="C26" s="11" t="s">
        <v>38</v>
      </c>
      <c r="D26" s="24" t="s">
        <v>92</v>
      </c>
      <c r="E26" s="21" t="s">
        <v>96</v>
      </c>
      <c r="F26" s="7">
        <v>349.94</v>
      </c>
      <c r="G26" s="7">
        <v>349.94</v>
      </c>
      <c r="H26" s="7">
        <v>0</v>
      </c>
      <c r="M26" s="79">
        <f t="shared" si="0"/>
        <v>0</v>
      </c>
    </row>
    <row r="27" spans="1:13">
      <c r="A27" s="23" t="s">
        <v>38</v>
      </c>
      <c r="B27" s="21" t="s">
        <v>94</v>
      </c>
      <c r="C27" s="11" t="s">
        <v>38</v>
      </c>
      <c r="D27" s="24" t="s">
        <v>95</v>
      </c>
      <c r="E27" s="21" t="s">
        <v>99</v>
      </c>
      <c r="F27" s="7">
        <v>4</v>
      </c>
      <c r="G27" s="7">
        <v>4</v>
      </c>
      <c r="H27" s="7">
        <v>0</v>
      </c>
      <c r="M27" s="79">
        <f t="shared" si="0"/>
        <v>0</v>
      </c>
    </row>
    <row r="28" spans="1:13">
      <c r="A28" s="23" t="s">
        <v>38</v>
      </c>
      <c r="B28" s="21" t="s">
        <v>97</v>
      </c>
      <c r="C28" s="11" t="s">
        <v>38</v>
      </c>
      <c r="D28" s="24" t="s">
        <v>98</v>
      </c>
      <c r="E28" s="21" t="s">
        <v>102</v>
      </c>
      <c r="F28" s="7">
        <v>0</v>
      </c>
      <c r="G28" s="7">
        <v>0</v>
      </c>
      <c r="H28" s="7">
        <v>0</v>
      </c>
      <c r="M28" s="79">
        <f t="shared" si="0"/>
        <v>0</v>
      </c>
    </row>
    <row r="29" spans="1:13">
      <c r="A29" s="23" t="s">
        <v>38</v>
      </c>
      <c r="B29" s="21" t="s">
        <v>100</v>
      </c>
      <c r="C29" s="11" t="s">
        <v>38</v>
      </c>
      <c r="D29" s="24" t="s">
        <v>101</v>
      </c>
      <c r="E29" s="21" t="s">
        <v>105</v>
      </c>
      <c r="F29" s="7">
        <v>79.91</v>
      </c>
      <c r="G29" s="7">
        <v>79.91</v>
      </c>
      <c r="H29" s="7">
        <v>0</v>
      </c>
      <c r="M29" s="79">
        <f t="shared" si="0"/>
        <v>0</v>
      </c>
    </row>
    <row r="30" spans="1:13">
      <c r="A30" s="23" t="s">
        <v>38</v>
      </c>
      <c r="B30" s="21" t="s">
        <v>103</v>
      </c>
      <c r="C30" s="11" t="s">
        <v>38</v>
      </c>
      <c r="D30" s="24" t="s">
        <v>104</v>
      </c>
      <c r="E30" s="21" t="s">
        <v>108</v>
      </c>
      <c r="F30" s="7">
        <v>64</v>
      </c>
      <c r="G30" s="7">
        <v>0</v>
      </c>
      <c r="H30" s="7">
        <v>64</v>
      </c>
      <c r="M30" s="79">
        <f t="shared" si="0"/>
        <v>0</v>
      </c>
    </row>
    <row r="31" spans="1:13">
      <c r="A31" s="23" t="s">
        <v>38</v>
      </c>
      <c r="B31" s="21" t="s">
        <v>106</v>
      </c>
      <c r="C31" s="11" t="s">
        <v>38</v>
      </c>
      <c r="D31" s="24" t="s">
        <v>107</v>
      </c>
      <c r="E31" s="21" t="s">
        <v>111</v>
      </c>
      <c r="F31" s="7">
        <v>0</v>
      </c>
      <c r="G31" s="7">
        <v>0</v>
      </c>
      <c r="H31" s="7">
        <v>0</v>
      </c>
      <c r="M31" s="79">
        <f t="shared" si="0"/>
        <v>0</v>
      </c>
    </row>
    <row r="32" spans="1:13">
      <c r="A32" s="25" t="s">
        <v>38</v>
      </c>
      <c r="B32" s="21" t="s">
        <v>109</v>
      </c>
      <c r="C32" s="11" t="s">
        <v>38</v>
      </c>
      <c r="D32" s="24" t="s">
        <v>110</v>
      </c>
      <c r="E32" s="21" t="s">
        <v>114</v>
      </c>
      <c r="F32" s="7">
        <v>0</v>
      </c>
      <c r="G32" s="7">
        <v>0</v>
      </c>
      <c r="H32" s="7">
        <v>0</v>
      </c>
      <c r="M32" s="79">
        <f t="shared" si="0"/>
        <v>0</v>
      </c>
    </row>
    <row r="33" spans="1:13">
      <c r="A33" s="22" t="s">
        <v>38</v>
      </c>
      <c r="B33" s="21" t="s">
        <v>112</v>
      </c>
      <c r="C33" s="11" t="s">
        <v>38</v>
      </c>
      <c r="D33" s="24" t="s">
        <v>113</v>
      </c>
      <c r="E33" s="21" t="s">
        <v>52</v>
      </c>
      <c r="F33" s="7">
        <v>82.1</v>
      </c>
      <c r="G33" s="7">
        <v>0</v>
      </c>
      <c r="H33" s="7">
        <v>82.1</v>
      </c>
      <c r="M33" s="79">
        <f t="shared" si="0"/>
        <v>0</v>
      </c>
    </row>
    <row r="34" spans="1:13">
      <c r="A34" s="25" t="s">
        <v>33</v>
      </c>
      <c r="B34" s="21" t="s">
        <v>115</v>
      </c>
      <c r="C34" s="7">
        <v>5775.15</v>
      </c>
      <c r="D34" s="26" t="s">
        <v>34</v>
      </c>
      <c r="E34" s="21" t="s">
        <v>118</v>
      </c>
      <c r="F34" s="7">
        <v>5775.15</v>
      </c>
      <c r="G34" s="7">
        <v>5542.88</v>
      </c>
      <c r="H34" s="7">
        <v>232.27</v>
      </c>
      <c r="M34" s="79">
        <f t="shared" si="0"/>
        <v>-4.8316906031686813E-13</v>
      </c>
    </row>
    <row r="35" spans="1:13">
      <c r="A35" s="23" t="s">
        <v>385</v>
      </c>
      <c r="B35" s="21" t="s">
        <v>116</v>
      </c>
      <c r="C35" s="7">
        <v>0</v>
      </c>
      <c r="D35" s="24" t="s">
        <v>386</v>
      </c>
      <c r="E35" s="21" t="s">
        <v>123</v>
      </c>
      <c r="F35" s="7">
        <v>0</v>
      </c>
      <c r="G35" s="7">
        <v>0</v>
      </c>
      <c r="H35" s="7">
        <v>0</v>
      </c>
      <c r="M35" s="79">
        <f t="shared" si="0"/>
        <v>0</v>
      </c>
    </row>
    <row r="36" spans="1:13">
      <c r="A36" s="23" t="s">
        <v>382</v>
      </c>
      <c r="B36" s="21" t="s">
        <v>120</v>
      </c>
      <c r="C36" s="7">
        <v>0</v>
      </c>
      <c r="D36" s="24" t="s">
        <v>38</v>
      </c>
      <c r="E36" s="21" t="s">
        <v>126</v>
      </c>
      <c r="F36" s="11" t="s">
        <v>38</v>
      </c>
      <c r="G36" s="11" t="s">
        <v>38</v>
      </c>
      <c r="H36" s="11" t="s">
        <v>38</v>
      </c>
      <c r="M36" s="79"/>
    </row>
    <row r="37" spans="1:13">
      <c r="A37" s="23" t="s">
        <v>383</v>
      </c>
      <c r="B37" s="21" t="s">
        <v>124</v>
      </c>
      <c r="C37" s="7">
        <v>0</v>
      </c>
      <c r="D37" s="24" t="s">
        <v>38</v>
      </c>
      <c r="E37" s="21" t="s">
        <v>128</v>
      </c>
      <c r="F37" s="11" t="s">
        <v>38</v>
      </c>
      <c r="G37" s="11" t="s">
        <v>38</v>
      </c>
      <c r="H37" s="11" t="s">
        <v>38</v>
      </c>
      <c r="M37" s="79"/>
    </row>
    <row r="38" spans="1:13">
      <c r="A38" s="23" t="s">
        <v>384</v>
      </c>
      <c r="B38" s="21" t="s">
        <v>127</v>
      </c>
      <c r="C38" s="7">
        <v>0</v>
      </c>
      <c r="D38" s="24" t="s">
        <v>38</v>
      </c>
      <c r="E38" s="21" t="s">
        <v>387</v>
      </c>
      <c r="F38" s="11" t="s">
        <v>38</v>
      </c>
      <c r="G38" s="11" t="s">
        <v>38</v>
      </c>
      <c r="H38" s="11" t="s">
        <v>38</v>
      </c>
      <c r="M38" s="79"/>
    </row>
    <row r="39" spans="1:13" ht="14.25" thickBot="1">
      <c r="A39" s="27" t="s">
        <v>35</v>
      </c>
      <c r="B39" s="28" t="s">
        <v>51</v>
      </c>
      <c r="C39" s="15">
        <v>5775.15</v>
      </c>
      <c r="D39" s="29" t="s">
        <v>35</v>
      </c>
      <c r="E39" s="28" t="s">
        <v>388</v>
      </c>
      <c r="F39" s="15">
        <v>5775.15</v>
      </c>
      <c r="G39" s="15">
        <v>5542.88</v>
      </c>
      <c r="H39" s="15">
        <v>232.27</v>
      </c>
      <c r="M39" s="79">
        <f t="shared" si="0"/>
        <v>-4.8316906031686813E-13</v>
      </c>
    </row>
  </sheetData>
  <mergeCells count="13">
    <mergeCell ref="A1:L1"/>
    <mergeCell ref="A2:L2"/>
    <mergeCell ref="A3:L3"/>
    <mergeCell ref="A4:C4"/>
    <mergeCell ref="D4:H4"/>
    <mergeCell ref="F5:F6"/>
    <mergeCell ref="G5:G6"/>
    <mergeCell ref="H5:H6"/>
    <mergeCell ref="A5:A6"/>
    <mergeCell ref="B5:B6"/>
    <mergeCell ref="C5:C6"/>
    <mergeCell ref="D5:D6"/>
    <mergeCell ref="E5:E6"/>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1"/>
  <sheetViews>
    <sheetView topLeftCell="A73" zoomScale="66" zoomScaleNormal="66" workbookViewId="0">
      <selection activeCell="E111" sqref="E111"/>
    </sheetView>
  </sheetViews>
  <sheetFormatPr defaultRowHeight="13.5"/>
  <cols>
    <col min="1" max="1" width="4.25" customWidth="1"/>
    <col min="2" max="3" width="3.5" customWidth="1"/>
    <col min="4" max="4" width="30.75" customWidth="1"/>
    <col min="5" max="5" width="16.5" customWidth="1"/>
    <col min="6" max="7" width="16.625" customWidth="1"/>
    <col min="8" max="8" width="0.125" customWidth="1"/>
    <col min="9" max="12" width="9" hidden="1" customWidth="1"/>
    <col min="13" max="13" width="23.875" style="80" bestFit="1" customWidth="1"/>
  </cols>
  <sheetData>
    <row r="1" spans="1:13" ht="27">
      <c r="A1" s="98" t="s">
        <v>402</v>
      </c>
      <c r="B1" s="98"/>
      <c r="C1" s="98"/>
      <c r="D1" s="98"/>
      <c r="E1" s="98"/>
      <c r="F1" s="98"/>
      <c r="G1" s="98"/>
      <c r="H1" s="98"/>
      <c r="I1" s="98"/>
      <c r="J1" s="98"/>
      <c r="K1" s="98"/>
      <c r="L1" s="98"/>
    </row>
    <row r="2" spans="1:13">
      <c r="A2" s="99" t="s">
        <v>400</v>
      </c>
      <c r="B2" s="99"/>
      <c r="C2" s="99"/>
      <c r="D2" s="99"/>
      <c r="E2" s="99"/>
      <c r="F2" s="99"/>
      <c r="G2" s="99"/>
      <c r="H2" s="99"/>
      <c r="I2" s="99"/>
      <c r="J2" s="99"/>
      <c r="K2" s="99"/>
      <c r="L2" s="99"/>
    </row>
    <row r="3" spans="1:13" ht="14.25">
      <c r="A3" s="124" t="s">
        <v>401</v>
      </c>
      <c r="B3" s="124"/>
      <c r="C3" s="124"/>
      <c r="D3" s="124"/>
      <c r="E3" s="124"/>
      <c r="F3" s="124"/>
      <c r="G3" s="124"/>
      <c r="H3" s="124"/>
      <c r="I3" s="124"/>
      <c r="J3" s="124"/>
      <c r="K3" s="124"/>
      <c r="L3" s="124"/>
    </row>
    <row r="4" spans="1:13" ht="21.75" customHeight="1">
      <c r="A4" s="130" t="s">
        <v>39</v>
      </c>
      <c r="B4" s="110" t="s">
        <v>38</v>
      </c>
      <c r="C4" s="110" t="s">
        <v>38</v>
      </c>
      <c r="D4" s="110" t="s">
        <v>38</v>
      </c>
      <c r="E4" s="110" t="s">
        <v>398</v>
      </c>
      <c r="F4" s="110" t="s">
        <v>38</v>
      </c>
      <c r="G4" s="110" t="s">
        <v>38</v>
      </c>
    </row>
    <row r="5" spans="1:13" ht="13.5" customHeight="1">
      <c r="A5" s="114" t="s">
        <v>141</v>
      </c>
      <c r="B5" s="111" t="s">
        <v>38</v>
      </c>
      <c r="C5" s="111" t="s">
        <v>38</v>
      </c>
      <c r="D5" s="111" t="s">
        <v>142</v>
      </c>
      <c r="E5" s="111" t="s">
        <v>399</v>
      </c>
      <c r="F5" s="111" t="s">
        <v>369</v>
      </c>
      <c r="G5" s="111" t="s">
        <v>370</v>
      </c>
    </row>
    <row r="6" spans="1:13" ht="13.5" customHeight="1">
      <c r="A6" s="114" t="s">
        <v>38</v>
      </c>
      <c r="B6" s="111" t="s">
        <v>38</v>
      </c>
      <c r="C6" s="111" t="s">
        <v>38</v>
      </c>
      <c r="D6" s="111" t="s">
        <v>38</v>
      </c>
      <c r="E6" s="111" t="s">
        <v>38</v>
      </c>
      <c r="F6" s="111" t="s">
        <v>38</v>
      </c>
      <c r="G6" s="111" t="s">
        <v>143</v>
      </c>
    </row>
    <row r="7" spans="1:13">
      <c r="A7" s="114" t="s">
        <v>38</v>
      </c>
      <c r="B7" s="111" t="s">
        <v>38</v>
      </c>
      <c r="C7" s="111" t="s">
        <v>38</v>
      </c>
      <c r="D7" s="111" t="s">
        <v>38</v>
      </c>
      <c r="E7" s="111" t="s">
        <v>38</v>
      </c>
      <c r="F7" s="111" t="s">
        <v>38</v>
      </c>
      <c r="G7" s="111" t="s">
        <v>38</v>
      </c>
    </row>
    <row r="8" spans="1:13">
      <c r="A8" s="114" t="s">
        <v>144</v>
      </c>
      <c r="B8" s="111" t="s">
        <v>145</v>
      </c>
      <c r="C8" s="111" t="s">
        <v>146</v>
      </c>
      <c r="D8" s="17" t="s">
        <v>41</v>
      </c>
      <c r="E8" s="5" t="s">
        <v>45</v>
      </c>
      <c r="F8" s="5" t="s">
        <v>46</v>
      </c>
      <c r="G8" s="5" t="s">
        <v>47</v>
      </c>
    </row>
    <row r="9" spans="1:13">
      <c r="A9" s="114" t="s">
        <v>38</v>
      </c>
      <c r="B9" s="111" t="s">
        <v>38</v>
      </c>
      <c r="C9" s="111" t="s">
        <v>38</v>
      </c>
      <c r="D9" s="17" t="s">
        <v>147</v>
      </c>
      <c r="E9" s="7">
        <v>5542.88</v>
      </c>
      <c r="F9" s="7">
        <v>1787.9</v>
      </c>
      <c r="G9" s="7">
        <v>3754.97</v>
      </c>
      <c r="M9" s="80">
        <f>E9-F9-G9</f>
        <v>1.0000000000218279E-2</v>
      </c>
    </row>
    <row r="10" spans="1:13">
      <c r="A10" s="104" t="s">
        <v>148</v>
      </c>
      <c r="B10" s="105" t="s">
        <v>38</v>
      </c>
      <c r="C10" s="105" t="s">
        <v>38</v>
      </c>
      <c r="D10" s="10" t="s">
        <v>149</v>
      </c>
      <c r="E10" s="7">
        <v>23.56</v>
      </c>
      <c r="F10" s="7">
        <v>0</v>
      </c>
      <c r="G10" s="7">
        <v>23.56</v>
      </c>
      <c r="M10" s="80">
        <f t="shared" ref="M10:M73" si="0">E10-F10-G10</f>
        <v>0</v>
      </c>
    </row>
    <row r="11" spans="1:13">
      <c r="A11" s="104" t="s">
        <v>150</v>
      </c>
      <c r="B11" s="105" t="s">
        <v>38</v>
      </c>
      <c r="C11" s="105" t="s">
        <v>38</v>
      </c>
      <c r="D11" s="10" t="s">
        <v>151</v>
      </c>
      <c r="E11" s="7">
        <v>5</v>
      </c>
      <c r="F11" s="7">
        <v>0</v>
      </c>
      <c r="G11" s="7">
        <v>5</v>
      </c>
      <c r="M11" s="80">
        <f t="shared" si="0"/>
        <v>0</v>
      </c>
    </row>
    <row r="12" spans="1:13">
      <c r="A12" s="104" t="s">
        <v>154</v>
      </c>
      <c r="B12" s="105" t="s">
        <v>38</v>
      </c>
      <c r="C12" s="105" t="s">
        <v>38</v>
      </c>
      <c r="D12" s="10" t="s">
        <v>155</v>
      </c>
      <c r="E12" s="7">
        <v>888.43</v>
      </c>
      <c r="F12" s="7">
        <v>888.43</v>
      </c>
      <c r="G12" s="7">
        <v>0</v>
      </c>
      <c r="M12" s="80">
        <f t="shared" si="0"/>
        <v>0</v>
      </c>
    </row>
    <row r="13" spans="1:13">
      <c r="A13" s="104" t="s">
        <v>156</v>
      </c>
      <c r="B13" s="105" t="s">
        <v>38</v>
      </c>
      <c r="C13" s="105" t="s">
        <v>38</v>
      </c>
      <c r="D13" s="10" t="s">
        <v>149</v>
      </c>
      <c r="E13" s="7">
        <v>182.05</v>
      </c>
      <c r="F13" s="7">
        <v>0</v>
      </c>
      <c r="G13" s="7">
        <v>182.05</v>
      </c>
      <c r="M13" s="80">
        <f t="shared" si="0"/>
        <v>0</v>
      </c>
    </row>
    <row r="14" spans="1:13">
      <c r="A14" s="104" t="s">
        <v>157</v>
      </c>
      <c r="B14" s="105" t="s">
        <v>38</v>
      </c>
      <c r="C14" s="105" t="s">
        <v>38</v>
      </c>
      <c r="D14" s="10" t="s">
        <v>158</v>
      </c>
      <c r="E14" s="7">
        <v>53.19</v>
      </c>
      <c r="F14" s="7">
        <v>53.19</v>
      </c>
      <c r="G14" s="7">
        <v>0</v>
      </c>
      <c r="M14" s="80">
        <f t="shared" si="0"/>
        <v>0</v>
      </c>
    </row>
    <row r="15" spans="1:13">
      <c r="A15" s="104" t="s">
        <v>160</v>
      </c>
      <c r="B15" s="105" t="s">
        <v>38</v>
      </c>
      <c r="C15" s="105" t="s">
        <v>38</v>
      </c>
      <c r="D15" s="10" t="s">
        <v>161</v>
      </c>
      <c r="E15" s="7">
        <v>14.6</v>
      </c>
      <c r="F15" s="7">
        <v>0</v>
      </c>
      <c r="G15" s="7">
        <v>14.6</v>
      </c>
      <c r="M15" s="80">
        <f t="shared" si="0"/>
        <v>0</v>
      </c>
    </row>
    <row r="16" spans="1:13">
      <c r="A16" s="104" t="s">
        <v>162</v>
      </c>
      <c r="B16" s="105" t="s">
        <v>38</v>
      </c>
      <c r="C16" s="105" t="s">
        <v>38</v>
      </c>
      <c r="D16" s="10" t="s">
        <v>149</v>
      </c>
      <c r="E16" s="7">
        <v>16</v>
      </c>
      <c r="F16" s="7">
        <v>0</v>
      </c>
      <c r="G16" s="7">
        <v>16</v>
      </c>
      <c r="M16" s="80">
        <f t="shared" si="0"/>
        <v>0</v>
      </c>
    </row>
    <row r="17" spans="1:13">
      <c r="A17" s="104" t="s">
        <v>163</v>
      </c>
      <c r="B17" s="105" t="s">
        <v>38</v>
      </c>
      <c r="C17" s="105" t="s">
        <v>38</v>
      </c>
      <c r="D17" s="10" t="s">
        <v>164</v>
      </c>
      <c r="E17" s="7">
        <v>2</v>
      </c>
      <c r="F17" s="7">
        <v>0</v>
      </c>
      <c r="G17" s="7">
        <v>2</v>
      </c>
      <c r="M17" s="80">
        <f t="shared" si="0"/>
        <v>0</v>
      </c>
    </row>
    <row r="18" spans="1:13">
      <c r="A18" s="104" t="s">
        <v>165</v>
      </c>
      <c r="B18" s="105" t="s">
        <v>38</v>
      </c>
      <c r="C18" s="105" t="s">
        <v>38</v>
      </c>
      <c r="D18" s="10" t="s">
        <v>166</v>
      </c>
      <c r="E18" s="7">
        <v>7.32</v>
      </c>
      <c r="F18" s="7">
        <v>0</v>
      </c>
      <c r="G18" s="7">
        <v>7.32</v>
      </c>
      <c r="M18" s="80">
        <f t="shared" si="0"/>
        <v>0</v>
      </c>
    </row>
    <row r="19" spans="1:13">
      <c r="A19" s="104" t="s">
        <v>167</v>
      </c>
      <c r="B19" s="105" t="s">
        <v>38</v>
      </c>
      <c r="C19" s="105" t="s">
        <v>38</v>
      </c>
      <c r="D19" s="10" t="s">
        <v>149</v>
      </c>
      <c r="E19" s="7">
        <v>6.54</v>
      </c>
      <c r="F19" s="7">
        <v>0</v>
      </c>
      <c r="G19" s="7">
        <v>6.54</v>
      </c>
      <c r="M19" s="80">
        <f t="shared" si="0"/>
        <v>0</v>
      </c>
    </row>
    <row r="20" spans="1:13">
      <c r="A20" s="104" t="s">
        <v>170</v>
      </c>
      <c r="B20" s="105" t="s">
        <v>38</v>
      </c>
      <c r="C20" s="105" t="s">
        <v>38</v>
      </c>
      <c r="D20" s="10" t="s">
        <v>149</v>
      </c>
      <c r="E20" s="7">
        <v>25.87</v>
      </c>
      <c r="F20" s="7">
        <v>0</v>
      </c>
      <c r="G20" s="7">
        <v>25.87</v>
      </c>
      <c r="M20" s="80">
        <f t="shared" si="0"/>
        <v>0</v>
      </c>
    </row>
    <row r="21" spans="1:13">
      <c r="A21" s="104" t="s">
        <v>174</v>
      </c>
      <c r="B21" s="105" t="s">
        <v>38</v>
      </c>
      <c r="C21" s="105" t="s">
        <v>38</v>
      </c>
      <c r="D21" s="10" t="s">
        <v>149</v>
      </c>
      <c r="E21" s="7">
        <v>8.57</v>
      </c>
      <c r="F21" s="7">
        <v>0</v>
      </c>
      <c r="G21" s="7">
        <v>8.57</v>
      </c>
      <c r="M21" s="80">
        <f t="shared" si="0"/>
        <v>0</v>
      </c>
    </row>
    <row r="22" spans="1:13">
      <c r="A22" s="104" t="s">
        <v>175</v>
      </c>
      <c r="B22" s="105" t="s">
        <v>38</v>
      </c>
      <c r="C22" s="105" t="s">
        <v>38</v>
      </c>
      <c r="D22" s="10" t="s">
        <v>176</v>
      </c>
      <c r="E22" s="7">
        <v>6.76</v>
      </c>
      <c r="F22" s="7">
        <v>0</v>
      </c>
      <c r="G22" s="7">
        <v>6.76</v>
      </c>
      <c r="M22" s="80">
        <f t="shared" si="0"/>
        <v>0</v>
      </c>
    </row>
    <row r="23" spans="1:13">
      <c r="A23" s="104" t="s">
        <v>177</v>
      </c>
      <c r="B23" s="105" t="s">
        <v>38</v>
      </c>
      <c r="C23" s="105" t="s">
        <v>38</v>
      </c>
      <c r="D23" s="10" t="s">
        <v>178</v>
      </c>
      <c r="E23" s="7">
        <v>3.32</v>
      </c>
      <c r="F23" s="7">
        <v>0</v>
      </c>
      <c r="G23" s="7">
        <v>3.32</v>
      </c>
      <c r="M23" s="80">
        <f t="shared" si="0"/>
        <v>0</v>
      </c>
    </row>
    <row r="24" spans="1:13">
      <c r="A24" s="104" t="s">
        <v>179</v>
      </c>
      <c r="B24" s="105" t="s">
        <v>38</v>
      </c>
      <c r="C24" s="105" t="s">
        <v>38</v>
      </c>
      <c r="D24" s="10" t="s">
        <v>180</v>
      </c>
      <c r="E24" s="7">
        <v>3</v>
      </c>
      <c r="F24" s="7">
        <v>0</v>
      </c>
      <c r="G24" s="7">
        <v>3</v>
      </c>
      <c r="M24" s="80">
        <f t="shared" si="0"/>
        <v>0</v>
      </c>
    </row>
    <row r="25" spans="1:13">
      <c r="A25" s="104" t="s">
        <v>181</v>
      </c>
      <c r="B25" s="105" t="s">
        <v>38</v>
      </c>
      <c r="C25" s="105" t="s">
        <v>38</v>
      </c>
      <c r="D25" s="10" t="s">
        <v>182</v>
      </c>
      <c r="E25" s="7">
        <v>20</v>
      </c>
      <c r="F25" s="7">
        <v>0</v>
      </c>
      <c r="G25" s="7">
        <v>20</v>
      </c>
      <c r="M25" s="80">
        <f t="shared" si="0"/>
        <v>0</v>
      </c>
    </row>
    <row r="26" spans="1:13">
      <c r="A26" s="104" t="s">
        <v>183</v>
      </c>
      <c r="B26" s="105" t="s">
        <v>38</v>
      </c>
      <c r="C26" s="105" t="s">
        <v>38</v>
      </c>
      <c r="D26" s="10" t="s">
        <v>149</v>
      </c>
      <c r="E26" s="7">
        <v>9.25</v>
      </c>
      <c r="F26" s="7">
        <v>0</v>
      </c>
      <c r="G26" s="7">
        <v>9.25</v>
      </c>
      <c r="M26" s="80">
        <f t="shared" si="0"/>
        <v>0</v>
      </c>
    </row>
    <row r="27" spans="1:13">
      <c r="A27" s="104" t="s">
        <v>184</v>
      </c>
      <c r="B27" s="105" t="s">
        <v>38</v>
      </c>
      <c r="C27" s="105" t="s">
        <v>38</v>
      </c>
      <c r="D27" s="10" t="s">
        <v>155</v>
      </c>
      <c r="E27" s="7">
        <v>25.5</v>
      </c>
      <c r="F27" s="7">
        <v>25.5</v>
      </c>
      <c r="G27" s="7">
        <v>0</v>
      </c>
      <c r="M27" s="80">
        <f t="shared" si="0"/>
        <v>0</v>
      </c>
    </row>
    <row r="28" spans="1:13">
      <c r="A28" s="104" t="s">
        <v>185</v>
      </c>
      <c r="B28" s="105" t="s">
        <v>38</v>
      </c>
      <c r="C28" s="105" t="s">
        <v>38</v>
      </c>
      <c r="D28" s="10" t="s">
        <v>186</v>
      </c>
      <c r="E28" s="7">
        <v>166.08</v>
      </c>
      <c r="F28" s="7">
        <v>0</v>
      </c>
      <c r="G28" s="7">
        <v>166.08</v>
      </c>
      <c r="M28" s="80">
        <f t="shared" si="0"/>
        <v>0</v>
      </c>
    </row>
    <row r="29" spans="1:13">
      <c r="A29" s="104" t="s">
        <v>189</v>
      </c>
      <c r="B29" s="105" t="s">
        <v>38</v>
      </c>
      <c r="C29" s="105" t="s">
        <v>38</v>
      </c>
      <c r="D29" s="10" t="s">
        <v>190</v>
      </c>
      <c r="E29" s="7">
        <v>10.5</v>
      </c>
      <c r="F29" s="7">
        <v>0</v>
      </c>
      <c r="G29" s="7">
        <v>10.5</v>
      </c>
      <c r="M29" s="80">
        <f t="shared" si="0"/>
        <v>0</v>
      </c>
    </row>
    <row r="30" spans="1:13">
      <c r="A30" s="104" t="s">
        <v>193</v>
      </c>
      <c r="B30" s="105" t="s">
        <v>38</v>
      </c>
      <c r="C30" s="105" t="s">
        <v>38</v>
      </c>
      <c r="D30" s="10" t="s">
        <v>149</v>
      </c>
      <c r="E30" s="7">
        <v>2.3199999999999998</v>
      </c>
      <c r="F30" s="7">
        <v>0</v>
      </c>
      <c r="G30" s="7">
        <v>2.3199999999999998</v>
      </c>
      <c r="M30" s="80">
        <f t="shared" si="0"/>
        <v>0</v>
      </c>
    </row>
    <row r="31" spans="1:13">
      <c r="A31" s="104" t="s">
        <v>194</v>
      </c>
      <c r="B31" s="105" t="s">
        <v>38</v>
      </c>
      <c r="C31" s="105" t="s">
        <v>38</v>
      </c>
      <c r="D31" s="10" t="s">
        <v>195</v>
      </c>
      <c r="E31" s="7">
        <v>108.36</v>
      </c>
      <c r="F31" s="7">
        <v>108.36</v>
      </c>
      <c r="G31" s="7">
        <v>0</v>
      </c>
      <c r="M31" s="80">
        <f t="shared" si="0"/>
        <v>0</v>
      </c>
    </row>
    <row r="32" spans="1:13">
      <c r="A32" s="104" t="s">
        <v>198</v>
      </c>
      <c r="B32" s="105" t="s">
        <v>38</v>
      </c>
      <c r="C32" s="105" t="s">
        <v>38</v>
      </c>
      <c r="D32" s="10" t="s">
        <v>199</v>
      </c>
      <c r="E32" s="7">
        <v>3.43</v>
      </c>
      <c r="F32" s="7">
        <v>0</v>
      </c>
      <c r="G32" s="7">
        <v>3.43</v>
      </c>
      <c r="M32" s="80">
        <f t="shared" si="0"/>
        <v>0</v>
      </c>
    </row>
    <row r="33" spans="1:13">
      <c r="A33" s="104" t="s">
        <v>202</v>
      </c>
      <c r="B33" s="105" t="s">
        <v>38</v>
      </c>
      <c r="C33" s="105" t="s">
        <v>38</v>
      </c>
      <c r="D33" s="10" t="s">
        <v>203</v>
      </c>
      <c r="E33" s="7">
        <v>15</v>
      </c>
      <c r="F33" s="7">
        <v>0</v>
      </c>
      <c r="G33" s="7">
        <v>15</v>
      </c>
      <c r="M33" s="80">
        <f t="shared" si="0"/>
        <v>0</v>
      </c>
    </row>
    <row r="34" spans="1:13">
      <c r="A34" s="104" t="s">
        <v>204</v>
      </c>
      <c r="B34" s="105" t="s">
        <v>38</v>
      </c>
      <c r="C34" s="105" t="s">
        <v>38</v>
      </c>
      <c r="D34" s="10" t="s">
        <v>205</v>
      </c>
      <c r="E34" s="7">
        <v>9</v>
      </c>
      <c r="F34" s="7">
        <v>0</v>
      </c>
      <c r="G34" s="7">
        <v>9</v>
      </c>
      <c r="M34" s="80">
        <f t="shared" si="0"/>
        <v>0</v>
      </c>
    </row>
    <row r="35" spans="1:13">
      <c r="A35" s="104" t="s">
        <v>206</v>
      </c>
      <c r="B35" s="105" t="s">
        <v>38</v>
      </c>
      <c r="C35" s="105" t="s">
        <v>38</v>
      </c>
      <c r="D35" s="10" t="s">
        <v>207</v>
      </c>
      <c r="E35" s="7">
        <v>83.37</v>
      </c>
      <c r="F35" s="7">
        <v>83.37</v>
      </c>
      <c r="G35" s="7">
        <v>0</v>
      </c>
      <c r="M35" s="80">
        <f t="shared" si="0"/>
        <v>0</v>
      </c>
    </row>
    <row r="36" spans="1:13">
      <c r="A36" s="104" t="s">
        <v>208</v>
      </c>
      <c r="B36" s="105" t="s">
        <v>38</v>
      </c>
      <c r="C36" s="105" t="s">
        <v>38</v>
      </c>
      <c r="D36" s="10" t="s">
        <v>209</v>
      </c>
      <c r="E36" s="7">
        <v>7.0000000000000007E-2</v>
      </c>
      <c r="F36" s="7">
        <v>0</v>
      </c>
      <c r="G36" s="7">
        <v>7.0000000000000007E-2</v>
      </c>
      <c r="M36" s="80">
        <f t="shared" si="0"/>
        <v>0</v>
      </c>
    </row>
    <row r="37" spans="1:13">
      <c r="A37" s="104" t="s">
        <v>210</v>
      </c>
      <c r="B37" s="105" t="s">
        <v>38</v>
      </c>
      <c r="C37" s="105" t="s">
        <v>38</v>
      </c>
      <c r="D37" s="10" t="s">
        <v>211</v>
      </c>
      <c r="E37" s="7">
        <v>1.87</v>
      </c>
      <c r="F37" s="7">
        <v>0</v>
      </c>
      <c r="G37" s="7">
        <v>1.87</v>
      </c>
      <c r="M37" s="80">
        <f t="shared" si="0"/>
        <v>0</v>
      </c>
    </row>
    <row r="38" spans="1:13">
      <c r="A38" s="104" t="s">
        <v>212</v>
      </c>
      <c r="B38" s="105" t="s">
        <v>38</v>
      </c>
      <c r="C38" s="105" t="s">
        <v>38</v>
      </c>
      <c r="D38" s="10" t="s">
        <v>213</v>
      </c>
      <c r="E38" s="7">
        <v>2.84</v>
      </c>
      <c r="F38" s="7">
        <v>0</v>
      </c>
      <c r="G38" s="7">
        <v>2.84</v>
      </c>
      <c r="M38" s="80">
        <f t="shared" si="0"/>
        <v>0</v>
      </c>
    </row>
    <row r="39" spans="1:13">
      <c r="A39" s="104" t="s">
        <v>214</v>
      </c>
      <c r="B39" s="105" t="s">
        <v>38</v>
      </c>
      <c r="C39" s="105" t="s">
        <v>38</v>
      </c>
      <c r="D39" s="10" t="s">
        <v>215</v>
      </c>
      <c r="E39" s="7">
        <v>27.56</v>
      </c>
      <c r="F39" s="7">
        <v>27.56</v>
      </c>
      <c r="G39" s="7">
        <v>0</v>
      </c>
      <c r="M39" s="80">
        <f t="shared" si="0"/>
        <v>0</v>
      </c>
    </row>
    <row r="40" spans="1:13">
      <c r="A40" s="104" t="s">
        <v>216</v>
      </c>
      <c r="B40" s="105" t="s">
        <v>38</v>
      </c>
      <c r="C40" s="105" t="s">
        <v>38</v>
      </c>
      <c r="D40" s="10" t="s">
        <v>217</v>
      </c>
      <c r="E40" s="7">
        <v>1.85</v>
      </c>
      <c r="F40" s="7">
        <v>0</v>
      </c>
      <c r="G40" s="7">
        <v>1.85</v>
      </c>
      <c r="M40" s="80">
        <f t="shared" si="0"/>
        <v>0</v>
      </c>
    </row>
    <row r="41" spans="1:13">
      <c r="A41" s="104" t="s">
        <v>218</v>
      </c>
      <c r="B41" s="105" t="s">
        <v>38</v>
      </c>
      <c r="C41" s="105" t="s">
        <v>38</v>
      </c>
      <c r="D41" s="10" t="s">
        <v>219</v>
      </c>
      <c r="E41" s="7">
        <v>3.08</v>
      </c>
      <c r="F41" s="7">
        <v>0</v>
      </c>
      <c r="G41" s="7">
        <v>3.08</v>
      </c>
      <c r="M41" s="80">
        <f t="shared" si="0"/>
        <v>0</v>
      </c>
    </row>
    <row r="42" spans="1:13">
      <c r="A42" s="104" t="s">
        <v>224</v>
      </c>
      <c r="B42" s="105" t="s">
        <v>38</v>
      </c>
      <c r="C42" s="105" t="s">
        <v>38</v>
      </c>
      <c r="D42" s="10" t="s">
        <v>225</v>
      </c>
      <c r="E42" s="7">
        <v>209.02</v>
      </c>
      <c r="F42" s="7">
        <v>0</v>
      </c>
      <c r="G42" s="7">
        <v>209.02</v>
      </c>
      <c r="M42" s="80">
        <f t="shared" si="0"/>
        <v>0</v>
      </c>
    </row>
    <row r="43" spans="1:13">
      <c r="A43" s="104" t="s">
        <v>228</v>
      </c>
      <c r="B43" s="105" t="s">
        <v>38</v>
      </c>
      <c r="C43" s="105" t="s">
        <v>38</v>
      </c>
      <c r="D43" s="10" t="s">
        <v>229</v>
      </c>
      <c r="E43" s="7">
        <v>26.38</v>
      </c>
      <c r="F43" s="7">
        <v>0</v>
      </c>
      <c r="G43" s="7">
        <v>26.38</v>
      </c>
      <c r="M43" s="80">
        <f t="shared" si="0"/>
        <v>0</v>
      </c>
    </row>
    <row r="44" spans="1:13">
      <c r="A44" s="104" t="s">
        <v>232</v>
      </c>
      <c r="B44" s="105" t="s">
        <v>38</v>
      </c>
      <c r="C44" s="105" t="s">
        <v>38</v>
      </c>
      <c r="D44" s="10" t="s">
        <v>233</v>
      </c>
      <c r="E44" s="7">
        <v>6</v>
      </c>
      <c r="F44" s="7">
        <v>0</v>
      </c>
      <c r="G44" s="7">
        <v>6</v>
      </c>
      <c r="M44" s="80">
        <f t="shared" si="0"/>
        <v>0</v>
      </c>
    </row>
    <row r="45" spans="1:13">
      <c r="A45" s="104" t="s">
        <v>239</v>
      </c>
      <c r="B45" s="105" t="s">
        <v>38</v>
      </c>
      <c r="C45" s="105" t="s">
        <v>38</v>
      </c>
      <c r="D45" s="10" t="s">
        <v>240</v>
      </c>
      <c r="E45" s="7">
        <v>7.38</v>
      </c>
      <c r="F45" s="7">
        <v>0</v>
      </c>
      <c r="G45" s="7">
        <v>7.38</v>
      </c>
      <c r="M45" s="80">
        <f t="shared" si="0"/>
        <v>0</v>
      </c>
    </row>
    <row r="46" spans="1:13">
      <c r="A46" s="104" t="s">
        <v>241</v>
      </c>
      <c r="B46" s="105" t="s">
        <v>38</v>
      </c>
      <c r="C46" s="105" t="s">
        <v>38</v>
      </c>
      <c r="D46" s="10" t="s">
        <v>242</v>
      </c>
      <c r="E46" s="7">
        <v>9.3699999999999992</v>
      </c>
      <c r="F46" s="7">
        <v>9.3699999999999992</v>
      </c>
      <c r="G46" s="7">
        <v>0</v>
      </c>
      <c r="M46" s="80">
        <f t="shared" si="0"/>
        <v>0</v>
      </c>
    </row>
    <row r="47" spans="1:13">
      <c r="A47" s="104" t="s">
        <v>243</v>
      </c>
      <c r="B47" s="105" t="s">
        <v>38</v>
      </c>
      <c r="C47" s="105" t="s">
        <v>38</v>
      </c>
      <c r="D47" s="10" t="s">
        <v>149</v>
      </c>
      <c r="E47" s="7">
        <v>10.8</v>
      </c>
      <c r="F47" s="7">
        <v>0</v>
      </c>
      <c r="G47" s="7">
        <v>10.8</v>
      </c>
      <c r="M47" s="80">
        <f t="shared" si="0"/>
        <v>0</v>
      </c>
    </row>
    <row r="48" spans="1:13">
      <c r="A48" s="104" t="s">
        <v>246</v>
      </c>
      <c r="B48" s="105" t="s">
        <v>38</v>
      </c>
      <c r="C48" s="105" t="s">
        <v>38</v>
      </c>
      <c r="D48" s="10" t="s">
        <v>247</v>
      </c>
      <c r="E48" s="7">
        <v>4.4400000000000004</v>
      </c>
      <c r="F48" s="7">
        <v>0</v>
      </c>
      <c r="G48" s="7">
        <v>4.4400000000000004</v>
      </c>
      <c r="M48" s="80">
        <f t="shared" si="0"/>
        <v>0</v>
      </c>
    </row>
    <row r="49" spans="1:13">
      <c r="A49" s="104" t="s">
        <v>248</v>
      </c>
      <c r="B49" s="105" t="s">
        <v>38</v>
      </c>
      <c r="C49" s="105" t="s">
        <v>38</v>
      </c>
      <c r="D49" s="10" t="s">
        <v>249</v>
      </c>
      <c r="E49" s="7">
        <v>37.700000000000003</v>
      </c>
      <c r="F49" s="7">
        <v>26.7</v>
      </c>
      <c r="G49" s="7">
        <v>11</v>
      </c>
      <c r="M49" s="80">
        <f t="shared" si="0"/>
        <v>0</v>
      </c>
    </row>
    <row r="50" spans="1:13">
      <c r="A50" s="104" t="s">
        <v>252</v>
      </c>
      <c r="B50" s="105" t="s">
        <v>38</v>
      </c>
      <c r="C50" s="105" t="s">
        <v>38</v>
      </c>
      <c r="D50" s="10" t="s">
        <v>253</v>
      </c>
      <c r="E50" s="7">
        <v>3.65</v>
      </c>
      <c r="F50" s="7">
        <v>0</v>
      </c>
      <c r="G50" s="7">
        <v>3.65</v>
      </c>
      <c r="M50" s="80">
        <f t="shared" si="0"/>
        <v>0</v>
      </c>
    </row>
    <row r="51" spans="1:13">
      <c r="A51" s="104" t="s">
        <v>254</v>
      </c>
      <c r="B51" s="105" t="s">
        <v>38</v>
      </c>
      <c r="C51" s="105" t="s">
        <v>38</v>
      </c>
      <c r="D51" s="10" t="s">
        <v>255</v>
      </c>
      <c r="E51" s="7">
        <v>13.21</v>
      </c>
      <c r="F51" s="7">
        <v>13.21</v>
      </c>
      <c r="G51" s="7">
        <v>0</v>
      </c>
      <c r="M51" s="80">
        <f t="shared" si="0"/>
        <v>0</v>
      </c>
    </row>
    <row r="52" spans="1:13">
      <c r="A52" s="104" t="s">
        <v>256</v>
      </c>
      <c r="B52" s="105" t="s">
        <v>38</v>
      </c>
      <c r="C52" s="105" t="s">
        <v>38</v>
      </c>
      <c r="D52" s="10" t="s">
        <v>257</v>
      </c>
      <c r="E52" s="7">
        <v>19.79</v>
      </c>
      <c r="F52" s="7">
        <v>19.79</v>
      </c>
      <c r="G52" s="7">
        <v>0</v>
      </c>
      <c r="M52" s="80">
        <f t="shared" si="0"/>
        <v>0</v>
      </c>
    </row>
    <row r="53" spans="1:13">
      <c r="A53" s="104" t="s">
        <v>258</v>
      </c>
      <c r="B53" s="105" t="s">
        <v>38</v>
      </c>
      <c r="C53" s="105" t="s">
        <v>38</v>
      </c>
      <c r="D53" s="10" t="s">
        <v>259</v>
      </c>
      <c r="E53" s="7">
        <v>20.84</v>
      </c>
      <c r="F53" s="7">
        <v>20.84</v>
      </c>
      <c r="G53" s="7">
        <v>0</v>
      </c>
      <c r="M53" s="80">
        <f t="shared" si="0"/>
        <v>0</v>
      </c>
    </row>
    <row r="54" spans="1:13">
      <c r="A54" s="104" t="s">
        <v>260</v>
      </c>
      <c r="B54" s="105" t="s">
        <v>38</v>
      </c>
      <c r="C54" s="105" t="s">
        <v>38</v>
      </c>
      <c r="D54" s="10" t="s">
        <v>261</v>
      </c>
      <c r="E54" s="7">
        <v>0.8</v>
      </c>
      <c r="F54" s="7">
        <v>0</v>
      </c>
      <c r="G54" s="7">
        <v>0.8</v>
      </c>
      <c r="M54" s="80">
        <f t="shared" si="0"/>
        <v>0</v>
      </c>
    </row>
    <row r="55" spans="1:13">
      <c r="A55" s="104" t="s">
        <v>262</v>
      </c>
      <c r="B55" s="105" t="s">
        <v>38</v>
      </c>
      <c r="C55" s="105" t="s">
        <v>38</v>
      </c>
      <c r="D55" s="10" t="s">
        <v>263</v>
      </c>
      <c r="E55" s="7">
        <v>14</v>
      </c>
      <c r="F55" s="7">
        <v>0</v>
      </c>
      <c r="G55" s="7">
        <v>14</v>
      </c>
      <c r="M55" s="80">
        <f t="shared" si="0"/>
        <v>0</v>
      </c>
    </row>
    <row r="56" spans="1:13">
      <c r="A56" s="104" t="s">
        <v>264</v>
      </c>
      <c r="B56" s="105" t="s">
        <v>38</v>
      </c>
      <c r="C56" s="105" t="s">
        <v>38</v>
      </c>
      <c r="D56" s="10" t="s">
        <v>265</v>
      </c>
      <c r="E56" s="7">
        <v>30</v>
      </c>
      <c r="F56" s="7">
        <v>0</v>
      </c>
      <c r="G56" s="7">
        <v>30</v>
      </c>
      <c r="M56" s="80">
        <f t="shared" si="0"/>
        <v>0</v>
      </c>
    </row>
    <row r="57" spans="1:13">
      <c r="A57" s="104" t="s">
        <v>266</v>
      </c>
      <c r="B57" s="105" t="s">
        <v>38</v>
      </c>
      <c r="C57" s="105" t="s">
        <v>38</v>
      </c>
      <c r="D57" s="10" t="s">
        <v>267</v>
      </c>
      <c r="E57" s="7">
        <v>108.22</v>
      </c>
      <c r="F57" s="7">
        <v>0</v>
      </c>
      <c r="G57" s="7">
        <v>108.22</v>
      </c>
      <c r="M57" s="80">
        <f t="shared" si="0"/>
        <v>0</v>
      </c>
    </row>
    <row r="58" spans="1:13">
      <c r="A58" s="104" t="s">
        <v>275</v>
      </c>
      <c r="B58" s="105" t="s">
        <v>38</v>
      </c>
      <c r="C58" s="105" t="s">
        <v>38</v>
      </c>
      <c r="D58" s="10" t="s">
        <v>276</v>
      </c>
      <c r="E58" s="7">
        <v>8</v>
      </c>
      <c r="F58" s="7">
        <v>0</v>
      </c>
      <c r="G58" s="7">
        <v>8</v>
      </c>
      <c r="M58" s="80">
        <f t="shared" si="0"/>
        <v>0</v>
      </c>
    </row>
    <row r="59" spans="1:13">
      <c r="A59" s="104" t="s">
        <v>285</v>
      </c>
      <c r="B59" s="105" t="s">
        <v>38</v>
      </c>
      <c r="C59" s="105" t="s">
        <v>38</v>
      </c>
      <c r="D59" s="10" t="s">
        <v>149</v>
      </c>
      <c r="E59" s="7">
        <v>2</v>
      </c>
      <c r="F59" s="7">
        <v>0</v>
      </c>
      <c r="G59" s="7">
        <v>2</v>
      </c>
      <c r="M59" s="80">
        <f t="shared" si="0"/>
        <v>0</v>
      </c>
    </row>
    <row r="60" spans="1:13">
      <c r="A60" s="104" t="s">
        <v>286</v>
      </c>
      <c r="B60" s="105" t="s">
        <v>38</v>
      </c>
      <c r="C60" s="105" t="s">
        <v>38</v>
      </c>
      <c r="D60" s="10" t="s">
        <v>172</v>
      </c>
      <c r="E60" s="7">
        <v>449.06</v>
      </c>
      <c r="F60" s="7">
        <v>449.06</v>
      </c>
      <c r="G60" s="7">
        <v>0</v>
      </c>
      <c r="M60" s="80">
        <f t="shared" si="0"/>
        <v>0</v>
      </c>
    </row>
    <row r="61" spans="1:13">
      <c r="A61" s="104" t="s">
        <v>287</v>
      </c>
      <c r="B61" s="105" t="s">
        <v>38</v>
      </c>
      <c r="C61" s="105" t="s">
        <v>38</v>
      </c>
      <c r="D61" s="10" t="s">
        <v>288</v>
      </c>
      <c r="E61" s="7">
        <v>12.65</v>
      </c>
      <c r="F61" s="7">
        <v>0</v>
      </c>
      <c r="G61" s="7">
        <v>12.65</v>
      </c>
      <c r="M61" s="80">
        <f t="shared" si="0"/>
        <v>0</v>
      </c>
    </row>
    <row r="62" spans="1:13">
      <c r="A62" s="104" t="s">
        <v>289</v>
      </c>
      <c r="B62" s="105" t="s">
        <v>38</v>
      </c>
      <c r="C62" s="105" t="s">
        <v>38</v>
      </c>
      <c r="D62" s="10" t="s">
        <v>290</v>
      </c>
      <c r="E62" s="7">
        <v>92.67</v>
      </c>
      <c r="F62" s="7">
        <v>0</v>
      </c>
      <c r="G62" s="7">
        <v>92.67</v>
      </c>
      <c r="M62" s="80">
        <f t="shared" si="0"/>
        <v>0</v>
      </c>
    </row>
    <row r="63" spans="1:13">
      <c r="A63" s="104" t="s">
        <v>291</v>
      </c>
      <c r="B63" s="105" t="s">
        <v>38</v>
      </c>
      <c r="C63" s="105" t="s">
        <v>38</v>
      </c>
      <c r="D63" s="10" t="s">
        <v>292</v>
      </c>
      <c r="E63" s="7">
        <v>8</v>
      </c>
      <c r="F63" s="7">
        <v>0</v>
      </c>
      <c r="G63" s="7">
        <v>8</v>
      </c>
      <c r="M63" s="80">
        <f t="shared" si="0"/>
        <v>0</v>
      </c>
    </row>
    <row r="64" spans="1:13">
      <c r="A64" s="104" t="s">
        <v>293</v>
      </c>
      <c r="B64" s="105" t="s">
        <v>38</v>
      </c>
      <c r="C64" s="105" t="s">
        <v>38</v>
      </c>
      <c r="D64" s="10" t="s">
        <v>294</v>
      </c>
      <c r="E64" s="7">
        <v>195.21</v>
      </c>
      <c r="F64" s="7">
        <v>0</v>
      </c>
      <c r="G64" s="7">
        <v>195.21</v>
      </c>
      <c r="M64" s="80">
        <f t="shared" si="0"/>
        <v>0</v>
      </c>
    </row>
    <row r="65" spans="1:13">
      <c r="A65" s="104" t="s">
        <v>295</v>
      </c>
      <c r="B65" s="105" t="s">
        <v>38</v>
      </c>
      <c r="C65" s="105" t="s">
        <v>38</v>
      </c>
      <c r="D65" s="10" t="s">
        <v>296</v>
      </c>
      <c r="E65" s="7">
        <v>561.49</v>
      </c>
      <c r="F65" s="7">
        <v>0</v>
      </c>
      <c r="G65" s="7">
        <v>561.49</v>
      </c>
      <c r="M65" s="80">
        <f t="shared" si="0"/>
        <v>0</v>
      </c>
    </row>
    <row r="66" spans="1:13">
      <c r="A66" s="104" t="s">
        <v>297</v>
      </c>
      <c r="B66" s="105" t="s">
        <v>38</v>
      </c>
      <c r="C66" s="105" t="s">
        <v>38</v>
      </c>
      <c r="D66" s="10" t="s">
        <v>298</v>
      </c>
      <c r="E66" s="7">
        <v>20</v>
      </c>
      <c r="F66" s="7">
        <v>0</v>
      </c>
      <c r="G66" s="7">
        <v>20</v>
      </c>
      <c r="M66" s="80">
        <f t="shared" si="0"/>
        <v>0</v>
      </c>
    </row>
    <row r="67" spans="1:13">
      <c r="A67" s="104" t="s">
        <v>299</v>
      </c>
      <c r="B67" s="105" t="s">
        <v>38</v>
      </c>
      <c r="C67" s="105" t="s">
        <v>38</v>
      </c>
      <c r="D67" s="10" t="s">
        <v>300</v>
      </c>
      <c r="E67" s="7">
        <v>200.9</v>
      </c>
      <c r="F67" s="7">
        <v>0</v>
      </c>
      <c r="G67" s="7">
        <v>200.9</v>
      </c>
      <c r="M67" s="80">
        <f t="shared" si="0"/>
        <v>0</v>
      </c>
    </row>
    <row r="68" spans="1:13">
      <c r="A68" s="104" t="s">
        <v>301</v>
      </c>
      <c r="B68" s="105" t="s">
        <v>38</v>
      </c>
      <c r="C68" s="105" t="s">
        <v>38</v>
      </c>
      <c r="D68" s="10" t="s">
        <v>302</v>
      </c>
      <c r="E68" s="7">
        <v>5</v>
      </c>
      <c r="F68" s="7">
        <v>0</v>
      </c>
      <c r="G68" s="7">
        <v>5</v>
      </c>
      <c r="M68" s="80">
        <f t="shared" si="0"/>
        <v>0</v>
      </c>
    </row>
    <row r="69" spans="1:13">
      <c r="A69" s="104" t="s">
        <v>303</v>
      </c>
      <c r="B69" s="105" t="s">
        <v>38</v>
      </c>
      <c r="C69" s="105" t="s">
        <v>38</v>
      </c>
      <c r="D69" s="10" t="s">
        <v>304</v>
      </c>
      <c r="E69" s="7">
        <v>13.95</v>
      </c>
      <c r="F69" s="7">
        <v>0</v>
      </c>
      <c r="G69" s="7">
        <v>13.95</v>
      </c>
      <c r="M69" s="80">
        <f t="shared" si="0"/>
        <v>0</v>
      </c>
    </row>
    <row r="70" spans="1:13">
      <c r="A70" s="104" t="s">
        <v>305</v>
      </c>
      <c r="B70" s="105" t="s">
        <v>38</v>
      </c>
      <c r="C70" s="105" t="s">
        <v>38</v>
      </c>
      <c r="D70" s="10" t="s">
        <v>306</v>
      </c>
      <c r="E70" s="7">
        <v>4</v>
      </c>
      <c r="F70" s="7">
        <v>0</v>
      </c>
      <c r="G70" s="7">
        <v>4</v>
      </c>
      <c r="M70" s="80">
        <f t="shared" si="0"/>
        <v>0</v>
      </c>
    </row>
    <row r="71" spans="1:13">
      <c r="A71" s="104" t="s">
        <v>307</v>
      </c>
      <c r="B71" s="105" t="s">
        <v>38</v>
      </c>
      <c r="C71" s="105" t="s">
        <v>38</v>
      </c>
      <c r="D71" s="10" t="s">
        <v>308</v>
      </c>
      <c r="E71" s="7">
        <v>57.4</v>
      </c>
      <c r="F71" s="7">
        <v>0</v>
      </c>
      <c r="G71" s="7">
        <v>57.4</v>
      </c>
      <c r="M71" s="80">
        <f t="shared" si="0"/>
        <v>0</v>
      </c>
    </row>
    <row r="72" spans="1:13">
      <c r="A72" s="104" t="s">
        <v>311</v>
      </c>
      <c r="B72" s="105" t="s">
        <v>38</v>
      </c>
      <c r="C72" s="105" t="s">
        <v>38</v>
      </c>
      <c r="D72" s="10" t="s">
        <v>312</v>
      </c>
      <c r="E72" s="7">
        <v>137.56</v>
      </c>
      <c r="F72" s="7">
        <v>0</v>
      </c>
      <c r="G72" s="7">
        <v>137.56</v>
      </c>
      <c r="M72" s="80">
        <f t="shared" si="0"/>
        <v>0</v>
      </c>
    </row>
    <row r="73" spans="1:13">
      <c r="A73" s="104" t="s">
        <v>313</v>
      </c>
      <c r="B73" s="105" t="s">
        <v>38</v>
      </c>
      <c r="C73" s="105" t="s">
        <v>38</v>
      </c>
      <c r="D73" s="10" t="s">
        <v>314</v>
      </c>
      <c r="E73" s="7">
        <v>49.93</v>
      </c>
      <c r="F73" s="7">
        <v>0</v>
      </c>
      <c r="G73" s="7">
        <v>49.93</v>
      </c>
      <c r="M73" s="80">
        <f t="shared" si="0"/>
        <v>0</v>
      </c>
    </row>
    <row r="74" spans="1:13">
      <c r="A74" s="104" t="s">
        <v>315</v>
      </c>
      <c r="B74" s="105" t="s">
        <v>38</v>
      </c>
      <c r="C74" s="105" t="s">
        <v>38</v>
      </c>
      <c r="D74" s="10" t="s">
        <v>316</v>
      </c>
      <c r="E74" s="7">
        <v>30</v>
      </c>
      <c r="F74" s="7">
        <v>0</v>
      </c>
      <c r="G74" s="7">
        <v>30</v>
      </c>
      <c r="M74" s="80">
        <f t="shared" ref="M74:M94" si="1">E74-F74-G74</f>
        <v>0</v>
      </c>
    </row>
    <row r="75" spans="1:13">
      <c r="A75" s="104" t="s">
        <v>317</v>
      </c>
      <c r="B75" s="105" t="s">
        <v>38</v>
      </c>
      <c r="C75" s="105" t="s">
        <v>38</v>
      </c>
      <c r="D75" s="10" t="s">
        <v>318</v>
      </c>
      <c r="E75" s="7">
        <v>8</v>
      </c>
      <c r="F75" s="7">
        <v>0</v>
      </c>
      <c r="G75" s="7">
        <v>8</v>
      </c>
      <c r="M75" s="80">
        <f t="shared" si="1"/>
        <v>0</v>
      </c>
    </row>
    <row r="76" spans="1:13">
      <c r="A76" s="104" t="s">
        <v>321</v>
      </c>
      <c r="B76" s="105" t="s">
        <v>38</v>
      </c>
      <c r="C76" s="105" t="s">
        <v>38</v>
      </c>
      <c r="D76" s="10" t="s">
        <v>322</v>
      </c>
      <c r="E76" s="7">
        <v>141.97</v>
      </c>
      <c r="F76" s="7">
        <v>0</v>
      </c>
      <c r="G76" s="7">
        <v>141.97</v>
      </c>
      <c r="M76" s="80">
        <f t="shared" si="1"/>
        <v>0</v>
      </c>
    </row>
    <row r="77" spans="1:13">
      <c r="A77" s="104" t="s">
        <v>323</v>
      </c>
      <c r="B77" s="105" t="s">
        <v>38</v>
      </c>
      <c r="C77" s="105" t="s">
        <v>38</v>
      </c>
      <c r="D77" s="10" t="s">
        <v>324</v>
      </c>
      <c r="E77" s="7">
        <v>193.18</v>
      </c>
      <c r="F77" s="7">
        <v>0</v>
      </c>
      <c r="G77" s="7">
        <v>193.18</v>
      </c>
      <c r="M77" s="80">
        <f t="shared" si="1"/>
        <v>0</v>
      </c>
    </row>
    <row r="78" spans="1:13">
      <c r="A78" s="104" t="s">
        <v>325</v>
      </c>
      <c r="B78" s="105" t="s">
        <v>38</v>
      </c>
      <c r="C78" s="105" t="s">
        <v>38</v>
      </c>
      <c r="D78" s="10" t="s">
        <v>326</v>
      </c>
      <c r="E78" s="7">
        <v>279.92</v>
      </c>
      <c r="F78" s="7">
        <v>0</v>
      </c>
      <c r="G78" s="7">
        <v>279.92</v>
      </c>
      <c r="M78" s="80">
        <f t="shared" si="1"/>
        <v>0</v>
      </c>
    </row>
    <row r="79" spans="1:13">
      <c r="A79" s="104" t="s">
        <v>327</v>
      </c>
      <c r="B79" s="105" t="s">
        <v>38</v>
      </c>
      <c r="C79" s="105" t="s">
        <v>38</v>
      </c>
      <c r="D79" s="10" t="s">
        <v>328</v>
      </c>
      <c r="E79" s="7">
        <v>80</v>
      </c>
      <c r="F79" s="7">
        <v>0</v>
      </c>
      <c r="G79" s="7">
        <v>80</v>
      </c>
      <c r="M79" s="80">
        <f t="shared" si="1"/>
        <v>0</v>
      </c>
    </row>
    <row r="80" spans="1:13">
      <c r="A80" s="104" t="s">
        <v>329</v>
      </c>
      <c r="B80" s="105" t="s">
        <v>38</v>
      </c>
      <c r="C80" s="105" t="s">
        <v>38</v>
      </c>
      <c r="D80" s="10" t="s">
        <v>330</v>
      </c>
      <c r="E80" s="7">
        <v>28.5</v>
      </c>
      <c r="F80" s="7">
        <v>0</v>
      </c>
      <c r="G80" s="7">
        <v>28.5</v>
      </c>
      <c r="M80" s="80">
        <f t="shared" si="1"/>
        <v>0</v>
      </c>
    </row>
    <row r="81" spans="1:13">
      <c r="A81" s="104" t="s">
        <v>332</v>
      </c>
      <c r="B81" s="105" t="s">
        <v>38</v>
      </c>
      <c r="C81" s="105" t="s">
        <v>38</v>
      </c>
      <c r="D81" s="10" t="s">
        <v>333</v>
      </c>
      <c r="E81" s="7">
        <v>60</v>
      </c>
      <c r="F81" s="7">
        <v>0</v>
      </c>
      <c r="G81" s="7">
        <v>60</v>
      </c>
      <c r="M81" s="80">
        <f t="shared" si="1"/>
        <v>0</v>
      </c>
    </row>
    <row r="82" spans="1:13">
      <c r="A82" s="104" t="s">
        <v>334</v>
      </c>
      <c r="B82" s="105" t="s">
        <v>38</v>
      </c>
      <c r="C82" s="105" t="s">
        <v>38</v>
      </c>
      <c r="D82" s="10" t="s">
        <v>335</v>
      </c>
      <c r="E82" s="7">
        <v>41.82</v>
      </c>
      <c r="F82" s="7">
        <v>0</v>
      </c>
      <c r="G82" s="7">
        <v>41.82</v>
      </c>
      <c r="M82" s="80">
        <f t="shared" si="1"/>
        <v>0</v>
      </c>
    </row>
    <row r="83" spans="1:13">
      <c r="A83" s="104" t="s">
        <v>336</v>
      </c>
      <c r="B83" s="105" t="s">
        <v>38</v>
      </c>
      <c r="C83" s="105" t="s">
        <v>38</v>
      </c>
      <c r="D83" s="10" t="s">
        <v>337</v>
      </c>
      <c r="E83" s="7">
        <v>39.520000000000003</v>
      </c>
      <c r="F83" s="7">
        <v>0</v>
      </c>
      <c r="G83" s="7">
        <v>39.520000000000003</v>
      </c>
      <c r="M83" s="80">
        <f t="shared" si="1"/>
        <v>0</v>
      </c>
    </row>
    <row r="84" spans="1:13">
      <c r="A84" s="104" t="s">
        <v>338</v>
      </c>
      <c r="B84" s="105" t="s">
        <v>38</v>
      </c>
      <c r="C84" s="105" t="s">
        <v>38</v>
      </c>
      <c r="D84" s="10" t="s">
        <v>339</v>
      </c>
      <c r="E84" s="7">
        <v>125.56</v>
      </c>
      <c r="F84" s="7">
        <v>0</v>
      </c>
      <c r="G84" s="7">
        <v>125.56</v>
      </c>
      <c r="M84" s="80">
        <f t="shared" si="1"/>
        <v>0</v>
      </c>
    </row>
    <row r="85" spans="1:13">
      <c r="A85" s="104" t="s">
        <v>340</v>
      </c>
      <c r="B85" s="105" t="s">
        <v>38</v>
      </c>
      <c r="C85" s="105" t="s">
        <v>38</v>
      </c>
      <c r="D85" s="10" t="s">
        <v>341</v>
      </c>
      <c r="E85" s="7">
        <v>4.8499999999999996</v>
      </c>
      <c r="F85" s="7">
        <v>0</v>
      </c>
      <c r="G85" s="7">
        <v>4.8499999999999996</v>
      </c>
      <c r="M85" s="80">
        <f t="shared" si="1"/>
        <v>0</v>
      </c>
    </row>
    <row r="86" spans="1:13">
      <c r="A86" s="104" t="s">
        <v>344</v>
      </c>
      <c r="B86" s="105" t="s">
        <v>38</v>
      </c>
      <c r="C86" s="105" t="s">
        <v>38</v>
      </c>
      <c r="D86" s="10" t="s">
        <v>345</v>
      </c>
      <c r="E86" s="7">
        <v>78.83</v>
      </c>
      <c r="F86" s="7">
        <v>0</v>
      </c>
      <c r="G86" s="7">
        <v>78.83</v>
      </c>
      <c r="M86" s="80">
        <f t="shared" si="1"/>
        <v>0</v>
      </c>
    </row>
    <row r="87" spans="1:13">
      <c r="A87" s="104" t="s">
        <v>346</v>
      </c>
      <c r="B87" s="105" t="s">
        <v>38</v>
      </c>
      <c r="C87" s="105" t="s">
        <v>38</v>
      </c>
      <c r="D87" s="10" t="s">
        <v>347</v>
      </c>
      <c r="E87" s="7">
        <v>50</v>
      </c>
      <c r="F87" s="7">
        <v>0</v>
      </c>
      <c r="G87" s="7">
        <v>50</v>
      </c>
      <c r="M87" s="80">
        <f t="shared" si="1"/>
        <v>0</v>
      </c>
    </row>
    <row r="88" spans="1:13">
      <c r="A88" s="104" t="s">
        <v>348</v>
      </c>
      <c r="B88" s="105" t="s">
        <v>38</v>
      </c>
      <c r="C88" s="105" t="s">
        <v>38</v>
      </c>
      <c r="D88" s="10" t="s">
        <v>349</v>
      </c>
      <c r="E88" s="7">
        <v>158.58000000000001</v>
      </c>
      <c r="F88" s="7">
        <v>0</v>
      </c>
      <c r="G88" s="7">
        <v>158.58000000000001</v>
      </c>
      <c r="M88" s="80">
        <f t="shared" si="1"/>
        <v>0</v>
      </c>
    </row>
    <row r="89" spans="1:13">
      <c r="A89" s="104" t="s">
        <v>350</v>
      </c>
      <c r="B89" s="105" t="s">
        <v>38</v>
      </c>
      <c r="C89" s="105" t="s">
        <v>38</v>
      </c>
      <c r="D89" s="10" t="s">
        <v>351</v>
      </c>
      <c r="E89" s="7">
        <v>62.52</v>
      </c>
      <c r="F89" s="7">
        <v>62.52</v>
      </c>
      <c r="G89" s="7">
        <v>0</v>
      </c>
      <c r="M89" s="80">
        <f t="shared" si="1"/>
        <v>0</v>
      </c>
    </row>
    <row r="90" spans="1:13">
      <c r="A90" s="104" t="s">
        <v>352</v>
      </c>
      <c r="B90" s="105" t="s">
        <v>38</v>
      </c>
      <c r="C90" s="105" t="s">
        <v>38</v>
      </c>
      <c r="D90" s="10" t="s">
        <v>353</v>
      </c>
      <c r="E90" s="7">
        <v>4</v>
      </c>
      <c r="F90" s="7">
        <v>0</v>
      </c>
      <c r="G90" s="7">
        <v>4</v>
      </c>
      <c r="M90" s="80">
        <f t="shared" si="1"/>
        <v>0</v>
      </c>
    </row>
    <row r="91" spans="1:13">
      <c r="A91" s="104" t="s">
        <v>354</v>
      </c>
      <c r="B91" s="105" t="s">
        <v>38</v>
      </c>
      <c r="C91" s="105" t="s">
        <v>38</v>
      </c>
      <c r="D91" s="10" t="s">
        <v>355</v>
      </c>
      <c r="E91" s="7">
        <v>1</v>
      </c>
      <c r="F91" s="7">
        <v>0</v>
      </c>
      <c r="G91" s="7">
        <v>1</v>
      </c>
      <c r="M91" s="80">
        <f t="shared" si="1"/>
        <v>0</v>
      </c>
    </row>
    <row r="92" spans="1:13">
      <c r="A92" s="104" t="s">
        <v>356</v>
      </c>
      <c r="B92" s="105" t="s">
        <v>38</v>
      </c>
      <c r="C92" s="105" t="s">
        <v>38</v>
      </c>
      <c r="D92" s="10" t="s">
        <v>357</v>
      </c>
      <c r="E92" s="7">
        <v>62.91</v>
      </c>
      <c r="F92" s="7">
        <v>0</v>
      </c>
      <c r="G92" s="7">
        <v>62.91</v>
      </c>
      <c r="M92" s="80">
        <f t="shared" si="1"/>
        <v>0</v>
      </c>
    </row>
    <row r="93" spans="1:13">
      <c r="A93" s="104" t="s">
        <v>358</v>
      </c>
      <c r="B93" s="105" t="s">
        <v>38</v>
      </c>
      <c r="C93" s="105" t="s">
        <v>38</v>
      </c>
      <c r="D93" s="10" t="s">
        <v>359</v>
      </c>
      <c r="E93" s="7">
        <v>13</v>
      </c>
      <c r="F93" s="7">
        <v>0</v>
      </c>
      <c r="G93" s="7">
        <v>13</v>
      </c>
      <c r="M93" s="80">
        <f t="shared" si="1"/>
        <v>0</v>
      </c>
    </row>
    <row r="94" spans="1:13" ht="14.25" thickBot="1">
      <c r="A94" s="106" t="s">
        <v>360</v>
      </c>
      <c r="B94" s="107" t="s">
        <v>38</v>
      </c>
      <c r="C94" s="107" t="s">
        <v>38</v>
      </c>
      <c r="D94" s="19" t="s">
        <v>361</v>
      </c>
      <c r="E94" s="15">
        <v>3</v>
      </c>
      <c r="F94" s="15">
        <v>0</v>
      </c>
      <c r="G94" s="15">
        <v>3</v>
      </c>
      <c r="M94" s="80">
        <f t="shared" si="1"/>
        <v>0</v>
      </c>
    </row>
    <row r="98" spans="4:5">
      <c r="D98" s="83"/>
    </row>
    <row r="99" spans="4:5">
      <c r="D99" s="83"/>
      <c r="E99" s="84"/>
    </row>
    <row r="100" spans="4:5">
      <c r="D100" s="82"/>
      <c r="E100" s="82"/>
    </row>
    <row r="101" spans="4:5">
      <c r="D101" s="83"/>
      <c r="E101" s="82"/>
    </row>
  </sheetData>
  <mergeCells count="98">
    <mergeCell ref="A12:C12"/>
    <mergeCell ref="E5:E7"/>
    <mergeCell ref="F5:F7"/>
    <mergeCell ref="G5:G7"/>
    <mergeCell ref="A4:D4"/>
    <mergeCell ref="E4:G4"/>
    <mergeCell ref="A5:C7"/>
    <mergeCell ref="D5:D7"/>
    <mergeCell ref="A8:A9"/>
    <mergeCell ref="B8:B9"/>
    <mergeCell ref="C8:C9"/>
    <mergeCell ref="A10:C10"/>
    <mergeCell ref="A11:C11"/>
    <mergeCell ref="A24:C24"/>
    <mergeCell ref="A13:C13"/>
    <mergeCell ref="A14:C14"/>
    <mergeCell ref="A15:C15"/>
    <mergeCell ref="A16:C16"/>
    <mergeCell ref="A17:C17"/>
    <mergeCell ref="A18:C18"/>
    <mergeCell ref="A19:C19"/>
    <mergeCell ref="A20:C20"/>
    <mergeCell ref="A21:C21"/>
    <mergeCell ref="A22:C22"/>
    <mergeCell ref="A23:C23"/>
    <mergeCell ref="A36:C36"/>
    <mergeCell ref="A25:C25"/>
    <mergeCell ref="A26:C26"/>
    <mergeCell ref="A27:C27"/>
    <mergeCell ref="A28:C28"/>
    <mergeCell ref="A29:C29"/>
    <mergeCell ref="A30:C30"/>
    <mergeCell ref="A31:C31"/>
    <mergeCell ref="A32:C32"/>
    <mergeCell ref="A33:C33"/>
    <mergeCell ref="A34:C34"/>
    <mergeCell ref="A35:C35"/>
    <mergeCell ref="A48:C48"/>
    <mergeCell ref="A37:C37"/>
    <mergeCell ref="A38:C38"/>
    <mergeCell ref="A39:C39"/>
    <mergeCell ref="A40:C40"/>
    <mergeCell ref="A41:C41"/>
    <mergeCell ref="A42:C42"/>
    <mergeCell ref="A43:C43"/>
    <mergeCell ref="A44:C44"/>
    <mergeCell ref="A45:C45"/>
    <mergeCell ref="A46:C46"/>
    <mergeCell ref="A47:C47"/>
    <mergeCell ref="A60:C60"/>
    <mergeCell ref="A49:C49"/>
    <mergeCell ref="A50:C50"/>
    <mergeCell ref="A51:C51"/>
    <mergeCell ref="A52:C52"/>
    <mergeCell ref="A53:C53"/>
    <mergeCell ref="A54:C54"/>
    <mergeCell ref="A55:C55"/>
    <mergeCell ref="A56:C56"/>
    <mergeCell ref="A57:C57"/>
    <mergeCell ref="A58:C58"/>
    <mergeCell ref="A59:C59"/>
    <mergeCell ref="A72:C72"/>
    <mergeCell ref="A61:C61"/>
    <mergeCell ref="A62:C62"/>
    <mergeCell ref="A63:C63"/>
    <mergeCell ref="A64:C64"/>
    <mergeCell ref="A65:C65"/>
    <mergeCell ref="A66:C66"/>
    <mergeCell ref="A67:C67"/>
    <mergeCell ref="A68:C68"/>
    <mergeCell ref="A69:C69"/>
    <mergeCell ref="A70:C70"/>
    <mergeCell ref="A71:C71"/>
    <mergeCell ref="A82:C82"/>
    <mergeCell ref="A83:C83"/>
    <mergeCell ref="A84:C84"/>
    <mergeCell ref="A73:C73"/>
    <mergeCell ref="A74:C74"/>
    <mergeCell ref="A75:C75"/>
    <mergeCell ref="A76:C76"/>
    <mergeCell ref="A77:C77"/>
    <mergeCell ref="A78:C78"/>
    <mergeCell ref="A91:C91"/>
    <mergeCell ref="A92:C92"/>
    <mergeCell ref="A93:C93"/>
    <mergeCell ref="A94:C94"/>
    <mergeCell ref="A1:L1"/>
    <mergeCell ref="A2:L2"/>
    <mergeCell ref="A3:L3"/>
    <mergeCell ref="A85:C85"/>
    <mergeCell ref="A86:C86"/>
    <mergeCell ref="A87:C87"/>
    <mergeCell ref="A88:C88"/>
    <mergeCell ref="A89:C89"/>
    <mergeCell ref="A90:C90"/>
    <mergeCell ref="A79:C79"/>
    <mergeCell ref="A80:C80"/>
    <mergeCell ref="A81:C81"/>
  </mergeCells>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2"/>
  <sheetViews>
    <sheetView topLeftCell="A7" zoomScale="70" zoomScaleNormal="70" workbookViewId="0">
      <selection activeCell="I33" activeCellId="1" sqref="C33 I33"/>
    </sheetView>
  </sheetViews>
  <sheetFormatPr defaultRowHeight="13.5"/>
  <cols>
    <col min="2" max="2" width="20.875" customWidth="1"/>
    <col min="3" max="3" width="18.375" customWidth="1"/>
    <col min="5" max="5" width="18.5" customWidth="1"/>
    <col min="6" max="6" width="17.375" customWidth="1"/>
    <col min="8" max="8" width="21.375" customWidth="1"/>
    <col min="9" max="9" width="15.75" customWidth="1"/>
  </cols>
  <sheetData>
    <row r="1" spans="1:9" ht="25.5">
      <c r="A1" s="134" t="s">
        <v>12</v>
      </c>
      <c r="B1" s="134"/>
      <c r="C1" s="134"/>
      <c r="D1" s="134"/>
      <c r="E1" s="134"/>
      <c r="F1" s="134"/>
      <c r="G1" s="134"/>
      <c r="H1" s="134"/>
      <c r="I1" s="134"/>
    </row>
    <row r="2" spans="1:9">
      <c r="A2" s="20" t="s">
        <v>486</v>
      </c>
    </row>
    <row r="3" spans="1:9" ht="14.25" thickBot="1">
      <c r="A3" s="135" t="s">
        <v>20</v>
      </c>
      <c r="B3" s="135"/>
      <c r="C3" s="135"/>
      <c r="D3" s="135"/>
      <c r="E3" s="135"/>
      <c r="F3" s="135"/>
      <c r="G3" s="135"/>
      <c r="H3" s="135"/>
      <c r="I3" s="135"/>
    </row>
    <row r="4" spans="1:9" ht="24.75" thickBot="1">
      <c r="A4" s="32" t="s">
        <v>403</v>
      </c>
      <c r="B4" s="33" t="s">
        <v>142</v>
      </c>
      <c r="C4" s="33" t="s">
        <v>24</v>
      </c>
      <c r="D4" s="33" t="s">
        <v>403</v>
      </c>
      <c r="E4" s="33" t="s">
        <v>142</v>
      </c>
      <c r="F4" s="33" t="s">
        <v>24</v>
      </c>
      <c r="G4" s="33" t="s">
        <v>403</v>
      </c>
      <c r="H4" s="33" t="s">
        <v>142</v>
      </c>
      <c r="I4" s="33" t="s">
        <v>24</v>
      </c>
    </row>
    <row r="5" spans="1:9" ht="21.95" customHeight="1" thickBot="1">
      <c r="A5" s="34">
        <v>301</v>
      </c>
      <c r="B5" s="35" t="s">
        <v>404</v>
      </c>
      <c r="C5" s="7">
        <v>1437.01</v>
      </c>
      <c r="D5" s="36">
        <v>302</v>
      </c>
      <c r="E5" s="35" t="s">
        <v>405</v>
      </c>
      <c r="F5" s="7">
        <v>197.35</v>
      </c>
      <c r="G5" s="36">
        <v>307</v>
      </c>
      <c r="H5" s="35" t="s">
        <v>406</v>
      </c>
      <c r="I5" s="35">
        <v>0</v>
      </c>
    </row>
    <row r="6" spans="1:9" ht="21.95" customHeight="1" thickBot="1">
      <c r="A6" s="34">
        <v>30101</v>
      </c>
      <c r="B6" s="36" t="s">
        <v>407</v>
      </c>
      <c r="C6" s="7">
        <v>350.76</v>
      </c>
      <c r="D6" s="36">
        <v>30201</v>
      </c>
      <c r="E6" s="36" t="s">
        <v>408</v>
      </c>
      <c r="F6" s="7">
        <v>5.45</v>
      </c>
      <c r="G6" s="36">
        <v>30701</v>
      </c>
      <c r="H6" s="36" t="s">
        <v>409</v>
      </c>
      <c r="I6" s="35">
        <v>0</v>
      </c>
    </row>
    <row r="7" spans="1:9" ht="21.95" customHeight="1" thickBot="1">
      <c r="A7" s="34">
        <v>30102</v>
      </c>
      <c r="B7" s="36" t="s">
        <v>410</v>
      </c>
      <c r="C7" s="7">
        <v>141.63</v>
      </c>
      <c r="D7" s="36">
        <v>30202</v>
      </c>
      <c r="E7" s="36" t="s">
        <v>411</v>
      </c>
      <c r="F7" s="7">
        <v>3.66</v>
      </c>
      <c r="G7" s="36">
        <v>30702</v>
      </c>
      <c r="H7" s="36" t="s">
        <v>412</v>
      </c>
      <c r="I7" s="35">
        <v>0</v>
      </c>
    </row>
    <row r="8" spans="1:9" ht="21.95" customHeight="1" thickBot="1">
      <c r="A8" s="34">
        <v>30103</v>
      </c>
      <c r="B8" s="36" t="s">
        <v>413</v>
      </c>
      <c r="C8" s="7">
        <v>363.56</v>
      </c>
      <c r="D8" s="36">
        <v>30203</v>
      </c>
      <c r="E8" s="36" t="s">
        <v>414</v>
      </c>
      <c r="F8" s="7">
        <v>0</v>
      </c>
      <c r="G8" s="36">
        <v>310</v>
      </c>
      <c r="H8" s="35" t="s">
        <v>415</v>
      </c>
      <c r="I8" s="35">
        <v>0</v>
      </c>
    </row>
    <row r="9" spans="1:9" ht="21.95" customHeight="1" thickBot="1">
      <c r="A9" s="34">
        <v>30106</v>
      </c>
      <c r="B9" s="36" t="s">
        <v>416</v>
      </c>
      <c r="C9" s="7">
        <v>0</v>
      </c>
      <c r="D9" s="36">
        <v>30204</v>
      </c>
      <c r="E9" s="36" t="s">
        <v>417</v>
      </c>
      <c r="F9" s="7">
        <v>0</v>
      </c>
      <c r="G9" s="36">
        <v>31001</v>
      </c>
      <c r="H9" s="36" t="s">
        <v>418</v>
      </c>
      <c r="I9" s="35">
        <v>0</v>
      </c>
    </row>
    <row r="10" spans="1:9" ht="21.95" customHeight="1" thickBot="1">
      <c r="A10" s="34">
        <v>30107</v>
      </c>
      <c r="B10" s="36" t="s">
        <v>419</v>
      </c>
      <c r="C10" s="7">
        <v>107.78</v>
      </c>
      <c r="D10" s="36">
        <v>30205</v>
      </c>
      <c r="E10" s="36" t="s">
        <v>420</v>
      </c>
      <c r="F10" s="7">
        <v>4.28</v>
      </c>
      <c r="G10" s="36">
        <v>31002</v>
      </c>
      <c r="H10" s="36" t="s">
        <v>421</v>
      </c>
      <c r="I10" s="35">
        <v>0</v>
      </c>
    </row>
    <row r="11" spans="1:9" ht="21.95" customHeight="1" thickBot="1">
      <c r="A11" s="34">
        <v>30108</v>
      </c>
      <c r="B11" s="36" t="s">
        <v>422</v>
      </c>
      <c r="C11" s="7">
        <v>83.37</v>
      </c>
      <c r="D11" s="36">
        <v>30206</v>
      </c>
      <c r="E11" s="36" t="s">
        <v>423</v>
      </c>
      <c r="F11" s="7">
        <v>16.39</v>
      </c>
      <c r="G11" s="36">
        <v>31003</v>
      </c>
      <c r="H11" s="36" t="s">
        <v>424</v>
      </c>
      <c r="I11" s="35">
        <v>0</v>
      </c>
    </row>
    <row r="12" spans="1:9" ht="21.95" customHeight="1" thickBot="1">
      <c r="A12" s="34">
        <v>30109</v>
      </c>
      <c r="B12" s="36" t="s">
        <v>425</v>
      </c>
      <c r="C12" s="7">
        <v>0</v>
      </c>
      <c r="D12" s="36">
        <v>30207</v>
      </c>
      <c r="E12" s="36" t="s">
        <v>426</v>
      </c>
      <c r="F12" s="7">
        <v>1.43</v>
      </c>
      <c r="G12" s="36">
        <v>31005</v>
      </c>
      <c r="H12" s="36" t="s">
        <v>427</v>
      </c>
      <c r="I12" s="35">
        <v>0</v>
      </c>
    </row>
    <row r="13" spans="1:9" ht="21.95" customHeight="1" thickBot="1">
      <c r="A13" s="34">
        <v>30110</v>
      </c>
      <c r="B13" s="36" t="s">
        <v>428</v>
      </c>
      <c r="C13" s="7">
        <v>0</v>
      </c>
      <c r="D13" s="36">
        <v>30208</v>
      </c>
      <c r="E13" s="36" t="s">
        <v>429</v>
      </c>
      <c r="F13" s="7">
        <v>0</v>
      </c>
      <c r="G13" s="36">
        <v>31006</v>
      </c>
      <c r="H13" s="36" t="s">
        <v>430</v>
      </c>
      <c r="I13" s="35">
        <v>0</v>
      </c>
    </row>
    <row r="14" spans="1:9" ht="21.95" customHeight="1" thickBot="1">
      <c r="A14" s="34">
        <v>30111</v>
      </c>
      <c r="B14" s="36" t="s">
        <v>431</v>
      </c>
      <c r="C14" s="7">
        <v>20.84</v>
      </c>
      <c r="D14" s="36">
        <v>30209</v>
      </c>
      <c r="E14" s="36" t="s">
        <v>432</v>
      </c>
      <c r="F14" s="7">
        <v>0</v>
      </c>
      <c r="G14" s="36">
        <v>31007</v>
      </c>
      <c r="H14" s="36" t="s">
        <v>433</v>
      </c>
      <c r="I14" s="35">
        <v>0</v>
      </c>
    </row>
    <row r="15" spans="1:9" ht="21.95" customHeight="1" thickBot="1">
      <c r="A15" s="34">
        <v>30112</v>
      </c>
      <c r="B15" s="36" t="s">
        <v>434</v>
      </c>
      <c r="C15" s="7">
        <v>33</v>
      </c>
      <c r="D15" s="36">
        <v>30211</v>
      </c>
      <c r="E15" s="36" t="s">
        <v>435</v>
      </c>
      <c r="F15" s="7">
        <v>1.51</v>
      </c>
      <c r="G15" s="36">
        <v>31008</v>
      </c>
      <c r="H15" s="36" t="s">
        <v>436</v>
      </c>
      <c r="I15" s="35">
        <v>0</v>
      </c>
    </row>
    <row r="16" spans="1:9" ht="21.95" customHeight="1" thickBot="1">
      <c r="A16" s="34">
        <v>30113</v>
      </c>
      <c r="B16" s="36" t="s">
        <v>437</v>
      </c>
      <c r="C16" s="7">
        <v>62.52</v>
      </c>
      <c r="D16" s="36">
        <v>30212</v>
      </c>
      <c r="E16" s="36" t="s">
        <v>438</v>
      </c>
      <c r="F16" s="7">
        <v>0</v>
      </c>
      <c r="G16" s="36">
        <v>31009</v>
      </c>
      <c r="H16" s="36" t="s">
        <v>439</v>
      </c>
      <c r="I16" s="35">
        <v>0</v>
      </c>
    </row>
    <row r="17" spans="1:9" ht="21.95" customHeight="1" thickBot="1">
      <c r="A17" s="34">
        <v>30114</v>
      </c>
      <c r="B17" s="36" t="s">
        <v>440</v>
      </c>
      <c r="C17" s="7">
        <v>0</v>
      </c>
      <c r="D17" s="36">
        <v>30213</v>
      </c>
      <c r="E17" s="36" t="s">
        <v>441</v>
      </c>
      <c r="F17" s="7">
        <v>10</v>
      </c>
      <c r="G17" s="36">
        <v>31010</v>
      </c>
      <c r="H17" s="36" t="s">
        <v>442</v>
      </c>
      <c r="I17" s="35">
        <v>0</v>
      </c>
    </row>
    <row r="18" spans="1:9" ht="21.95" customHeight="1" thickBot="1">
      <c r="A18" s="34">
        <v>30199</v>
      </c>
      <c r="B18" s="36" t="s">
        <v>443</v>
      </c>
      <c r="C18" s="7">
        <v>273.55</v>
      </c>
      <c r="D18" s="36">
        <v>30214</v>
      </c>
      <c r="E18" s="36" t="s">
        <v>444</v>
      </c>
      <c r="F18" s="7">
        <v>0</v>
      </c>
      <c r="G18" s="36">
        <v>31011</v>
      </c>
      <c r="H18" s="36" t="s">
        <v>445</v>
      </c>
      <c r="I18" s="35">
        <v>0</v>
      </c>
    </row>
    <row r="19" spans="1:9" ht="21.95" customHeight="1" thickBot="1">
      <c r="A19" s="34">
        <v>303</v>
      </c>
      <c r="B19" s="35" t="s">
        <v>446</v>
      </c>
      <c r="C19" s="7">
        <v>153.54</v>
      </c>
      <c r="D19" s="36">
        <v>30215</v>
      </c>
      <c r="E19" s="36" t="s">
        <v>447</v>
      </c>
      <c r="F19" s="7">
        <v>4.59</v>
      </c>
      <c r="G19" s="36">
        <v>31012</v>
      </c>
      <c r="H19" s="36" t="s">
        <v>448</v>
      </c>
      <c r="I19" s="35">
        <v>0</v>
      </c>
    </row>
    <row r="20" spans="1:9" ht="21.95" customHeight="1" thickBot="1">
      <c r="A20" s="34">
        <v>30301</v>
      </c>
      <c r="B20" s="36" t="s">
        <v>449</v>
      </c>
      <c r="C20" s="43">
        <v>12.01</v>
      </c>
      <c r="D20" s="36">
        <v>30216</v>
      </c>
      <c r="E20" s="36" t="s">
        <v>450</v>
      </c>
      <c r="F20" s="7">
        <v>1.99</v>
      </c>
      <c r="G20" s="36">
        <v>31013</v>
      </c>
      <c r="H20" s="36" t="s">
        <v>451</v>
      </c>
      <c r="I20" s="35">
        <v>0</v>
      </c>
    </row>
    <row r="21" spans="1:9" ht="21.95" customHeight="1" thickBot="1">
      <c r="A21" s="34">
        <v>30302</v>
      </c>
      <c r="B21" s="36" t="s">
        <v>452</v>
      </c>
      <c r="C21" s="7">
        <v>0</v>
      </c>
      <c r="D21" s="36">
        <v>30217</v>
      </c>
      <c r="E21" s="36" t="s">
        <v>453</v>
      </c>
      <c r="F21" s="7">
        <v>11.15</v>
      </c>
      <c r="G21" s="36">
        <v>31019</v>
      </c>
      <c r="H21" s="36" t="s">
        <v>454</v>
      </c>
      <c r="I21" s="35">
        <v>0</v>
      </c>
    </row>
    <row r="22" spans="1:9" ht="21.95" customHeight="1" thickBot="1">
      <c r="A22" s="34">
        <v>30303</v>
      </c>
      <c r="B22" s="36" t="s">
        <v>455</v>
      </c>
      <c r="C22" s="7">
        <v>0</v>
      </c>
      <c r="D22" s="36">
        <v>30218</v>
      </c>
      <c r="E22" s="36" t="s">
        <v>456</v>
      </c>
      <c r="F22" s="7">
        <v>0</v>
      </c>
      <c r="G22" s="36">
        <v>31021</v>
      </c>
      <c r="H22" s="36" t="s">
        <v>457</v>
      </c>
      <c r="I22" s="35">
        <v>0</v>
      </c>
    </row>
    <row r="23" spans="1:9" ht="21.95" customHeight="1" thickBot="1">
      <c r="A23" s="34">
        <v>30304</v>
      </c>
      <c r="B23" s="36" t="s">
        <v>458</v>
      </c>
      <c r="C23" s="7">
        <v>27.56</v>
      </c>
      <c r="D23" s="36">
        <v>30224</v>
      </c>
      <c r="E23" s="36" t="s">
        <v>459</v>
      </c>
      <c r="F23" s="7">
        <v>0</v>
      </c>
      <c r="G23" s="36">
        <v>31022</v>
      </c>
      <c r="H23" s="36" t="s">
        <v>460</v>
      </c>
      <c r="I23" s="35">
        <v>0</v>
      </c>
    </row>
    <row r="24" spans="1:9" ht="21.95" customHeight="1" thickBot="1">
      <c r="A24" s="34">
        <v>30305</v>
      </c>
      <c r="B24" s="36" t="s">
        <v>461</v>
      </c>
      <c r="C24" s="7">
        <v>85.88</v>
      </c>
      <c r="D24" s="36">
        <v>30225</v>
      </c>
      <c r="E24" s="36" t="s">
        <v>462</v>
      </c>
      <c r="F24" s="7">
        <v>0</v>
      </c>
      <c r="G24" s="36">
        <v>31099</v>
      </c>
      <c r="H24" s="36" t="s">
        <v>463</v>
      </c>
      <c r="I24" s="35">
        <v>0</v>
      </c>
    </row>
    <row r="25" spans="1:9" ht="21.95" customHeight="1" thickBot="1">
      <c r="A25" s="34">
        <v>30306</v>
      </c>
      <c r="B25" s="36" t="s">
        <v>464</v>
      </c>
      <c r="C25" s="7">
        <v>0</v>
      </c>
      <c r="D25" s="36">
        <v>30226</v>
      </c>
      <c r="E25" s="36" t="s">
        <v>465</v>
      </c>
      <c r="F25" s="7">
        <v>18.559999999999999</v>
      </c>
      <c r="G25" s="36">
        <v>399</v>
      </c>
      <c r="H25" s="35" t="s">
        <v>466</v>
      </c>
      <c r="I25" s="35">
        <v>0</v>
      </c>
    </row>
    <row r="26" spans="1:9" ht="21.95" customHeight="1" thickBot="1">
      <c r="A26" s="34">
        <v>30307</v>
      </c>
      <c r="B26" s="36" t="s">
        <v>467</v>
      </c>
      <c r="C26" s="7">
        <v>0</v>
      </c>
      <c r="D26" s="36">
        <v>30227</v>
      </c>
      <c r="E26" s="36" t="s">
        <v>468</v>
      </c>
      <c r="F26" s="7">
        <v>0</v>
      </c>
      <c r="G26" s="36">
        <v>39906</v>
      </c>
      <c r="H26" s="36" t="s">
        <v>469</v>
      </c>
      <c r="I26" s="35">
        <v>0</v>
      </c>
    </row>
    <row r="27" spans="1:9" ht="21.95" customHeight="1" thickBot="1">
      <c r="A27" s="34">
        <v>30308</v>
      </c>
      <c r="B27" s="36" t="s">
        <v>470</v>
      </c>
      <c r="C27" s="7">
        <v>0</v>
      </c>
      <c r="D27" s="36">
        <v>30228</v>
      </c>
      <c r="E27" s="36" t="s">
        <v>471</v>
      </c>
      <c r="F27" s="7">
        <v>6.25</v>
      </c>
      <c r="G27" s="36">
        <v>39907</v>
      </c>
      <c r="H27" s="36" t="s">
        <v>472</v>
      </c>
      <c r="I27" s="35">
        <v>0</v>
      </c>
    </row>
    <row r="28" spans="1:9" ht="21.95" customHeight="1" thickBot="1">
      <c r="A28" s="37">
        <v>30309</v>
      </c>
      <c r="B28" s="36" t="s">
        <v>473</v>
      </c>
      <c r="C28" s="7">
        <v>0.24</v>
      </c>
      <c r="D28" s="35">
        <v>30229</v>
      </c>
      <c r="E28" s="35" t="s">
        <v>474</v>
      </c>
      <c r="F28" s="7">
        <v>5.7</v>
      </c>
      <c r="G28" s="36">
        <v>39908</v>
      </c>
      <c r="H28" s="35" t="s">
        <v>475</v>
      </c>
      <c r="I28" s="35">
        <v>0</v>
      </c>
    </row>
    <row r="29" spans="1:9" ht="21.95" customHeight="1" thickBot="1">
      <c r="A29" s="37">
        <v>30310</v>
      </c>
      <c r="B29" s="36" t="s">
        <v>476</v>
      </c>
      <c r="C29" s="7">
        <v>0</v>
      </c>
      <c r="D29" s="35">
        <v>30231</v>
      </c>
      <c r="E29" s="35" t="s">
        <v>477</v>
      </c>
      <c r="F29" s="7">
        <v>4</v>
      </c>
      <c r="G29" s="36">
        <v>39999</v>
      </c>
      <c r="H29" s="35" t="s">
        <v>478</v>
      </c>
      <c r="I29" s="35">
        <v>0</v>
      </c>
    </row>
    <row r="30" spans="1:9" ht="21.95" customHeight="1" thickBot="1">
      <c r="A30" s="37">
        <v>30399</v>
      </c>
      <c r="B30" s="36" t="s">
        <v>479</v>
      </c>
      <c r="C30" s="7">
        <v>27.85</v>
      </c>
      <c r="D30" s="35">
        <v>30239</v>
      </c>
      <c r="E30" s="35" t="s">
        <v>480</v>
      </c>
      <c r="F30" s="7">
        <v>52.13</v>
      </c>
      <c r="G30" s="38"/>
      <c r="H30" s="35"/>
      <c r="I30" s="35">
        <v>0</v>
      </c>
    </row>
    <row r="31" spans="1:9" ht="21.95" customHeight="1" thickBot="1">
      <c r="A31" s="37"/>
      <c r="B31" s="38"/>
      <c r="C31" s="7"/>
      <c r="D31" s="35">
        <v>30240</v>
      </c>
      <c r="E31" s="35" t="s">
        <v>481</v>
      </c>
      <c r="F31" s="7">
        <v>0</v>
      </c>
      <c r="G31" s="38"/>
      <c r="H31" s="35"/>
      <c r="I31" s="35">
        <v>0</v>
      </c>
    </row>
    <row r="32" spans="1:9" ht="21.95" customHeight="1" thickBot="1">
      <c r="A32" s="37"/>
      <c r="B32" s="38"/>
      <c r="C32" s="38"/>
      <c r="D32" s="35">
        <v>30299</v>
      </c>
      <c r="E32" s="35" t="s">
        <v>482</v>
      </c>
      <c r="F32" s="7">
        <v>50.27</v>
      </c>
      <c r="G32" s="38"/>
      <c r="H32" s="35"/>
      <c r="I32" s="41">
        <v>0</v>
      </c>
    </row>
    <row r="33" spans="1:9" ht="21.95" customHeight="1" thickBot="1">
      <c r="A33" s="131" t="s">
        <v>483</v>
      </c>
      <c r="B33" s="132"/>
      <c r="C33" s="38">
        <v>1590.55</v>
      </c>
      <c r="D33" s="131" t="s">
        <v>484</v>
      </c>
      <c r="E33" s="133"/>
      <c r="F33" s="133"/>
      <c r="G33" s="133"/>
      <c r="H33" s="133"/>
      <c r="I33" s="42">
        <v>197.35</v>
      </c>
    </row>
    <row r="34" spans="1:9">
      <c r="A34" s="39" t="s">
        <v>485</v>
      </c>
      <c r="I34" s="40"/>
    </row>
    <row r="39" spans="1:9">
      <c r="D39" s="83"/>
    </row>
    <row r="40" spans="1:9">
      <c r="D40" s="83"/>
    </row>
    <row r="41" spans="1:9">
      <c r="D41" s="83"/>
    </row>
    <row r="42" spans="1:9">
      <c r="D42" s="83"/>
    </row>
  </sheetData>
  <mergeCells count="4">
    <mergeCell ref="A33:B33"/>
    <mergeCell ref="D33:H33"/>
    <mergeCell ref="A1:I1"/>
    <mergeCell ref="A3:I3"/>
  </mergeCells>
  <phoneticPr fontId="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0"/>
  <sheetViews>
    <sheetView zoomScale="56" zoomScaleNormal="56" workbookViewId="0">
      <selection activeCell="H9" sqref="H9"/>
    </sheetView>
  </sheetViews>
  <sheetFormatPr defaultRowHeight="13.5"/>
  <cols>
    <col min="12" max="12" width="8.875" customWidth="1"/>
    <col min="13" max="21" width="9" hidden="1" customWidth="1"/>
  </cols>
  <sheetData>
    <row r="1" spans="1:21" ht="22.5">
      <c r="A1" s="137" t="s">
        <v>15</v>
      </c>
      <c r="B1" s="137"/>
      <c r="C1" s="137"/>
      <c r="D1" s="137"/>
      <c r="E1" s="137"/>
      <c r="F1" s="137"/>
      <c r="G1" s="137"/>
      <c r="H1" s="137"/>
      <c r="I1" s="137"/>
      <c r="J1" s="137"/>
      <c r="K1" s="137"/>
      <c r="L1" s="137"/>
    </row>
    <row r="2" spans="1:21">
      <c r="A2" s="20" t="s">
        <v>497</v>
      </c>
    </row>
    <row r="3" spans="1:21" ht="14.25" thickBot="1">
      <c r="A3" s="135" t="s">
        <v>374</v>
      </c>
      <c r="B3" s="135"/>
      <c r="C3" s="135"/>
      <c r="D3" s="135"/>
      <c r="E3" s="135"/>
      <c r="F3" s="135"/>
      <c r="G3" s="135"/>
      <c r="H3" s="135"/>
      <c r="I3" s="135"/>
      <c r="J3" s="135"/>
      <c r="K3" s="135"/>
      <c r="L3" s="135"/>
    </row>
    <row r="4" spans="1:21" ht="21.75" customHeight="1" thickBot="1">
      <c r="A4" s="138" t="s">
        <v>488</v>
      </c>
      <c r="B4" s="139"/>
      <c r="C4" s="139"/>
      <c r="D4" s="139"/>
      <c r="E4" s="139"/>
      <c r="F4" s="140"/>
      <c r="G4" s="141" t="s">
        <v>24</v>
      </c>
      <c r="H4" s="139"/>
      <c r="I4" s="139"/>
      <c r="J4" s="139"/>
      <c r="K4" s="139"/>
      <c r="L4" s="140"/>
    </row>
    <row r="5" spans="1:21" ht="22.5" customHeight="1" thickBot="1">
      <c r="A5" s="142" t="s">
        <v>147</v>
      </c>
      <c r="B5" s="142" t="s">
        <v>489</v>
      </c>
      <c r="C5" s="138" t="s">
        <v>490</v>
      </c>
      <c r="D5" s="139"/>
      <c r="E5" s="140"/>
      <c r="F5" s="44" t="s">
        <v>491</v>
      </c>
      <c r="G5" s="142" t="s">
        <v>147</v>
      </c>
      <c r="H5" s="142" t="s">
        <v>489</v>
      </c>
      <c r="I5" s="138" t="s">
        <v>490</v>
      </c>
      <c r="J5" s="139"/>
      <c r="K5" s="140"/>
      <c r="L5" s="44" t="s">
        <v>491</v>
      </c>
    </row>
    <row r="6" spans="1:21">
      <c r="A6" s="143"/>
      <c r="B6" s="143"/>
      <c r="C6" s="142" t="s">
        <v>143</v>
      </c>
      <c r="D6" s="44" t="s">
        <v>493</v>
      </c>
      <c r="E6" s="44" t="s">
        <v>493</v>
      </c>
      <c r="F6" s="44" t="s">
        <v>492</v>
      </c>
      <c r="G6" s="143"/>
      <c r="H6" s="143"/>
      <c r="I6" s="142" t="s">
        <v>143</v>
      </c>
      <c r="J6" s="44" t="s">
        <v>493</v>
      </c>
      <c r="K6" s="44" t="s">
        <v>493</v>
      </c>
      <c r="L6" s="44" t="s">
        <v>492</v>
      </c>
    </row>
    <row r="7" spans="1:21" ht="14.25" thickBot="1">
      <c r="A7" s="144"/>
      <c r="B7" s="144"/>
      <c r="C7" s="145"/>
      <c r="D7" s="47" t="s">
        <v>494</v>
      </c>
      <c r="E7" s="47" t="s">
        <v>495</v>
      </c>
      <c r="F7" s="45"/>
      <c r="G7" s="144"/>
      <c r="H7" s="144"/>
      <c r="I7" s="145"/>
      <c r="J7" s="47" t="s">
        <v>494</v>
      </c>
      <c r="K7" s="47" t="s">
        <v>495</v>
      </c>
      <c r="L7" s="46"/>
    </row>
    <row r="8" spans="1:21" ht="24.95" customHeight="1" thickBot="1">
      <c r="A8" s="48">
        <v>1</v>
      </c>
      <c r="B8" s="49">
        <v>2</v>
      </c>
      <c r="C8" s="49">
        <v>3</v>
      </c>
      <c r="D8" s="49">
        <v>4</v>
      </c>
      <c r="E8" s="49">
        <v>5</v>
      </c>
      <c r="F8" s="49">
        <v>6</v>
      </c>
      <c r="G8" s="49">
        <v>7</v>
      </c>
      <c r="H8" s="49">
        <v>8</v>
      </c>
      <c r="I8" s="49">
        <v>9</v>
      </c>
      <c r="J8" s="49">
        <v>10</v>
      </c>
      <c r="K8" s="49">
        <v>11</v>
      </c>
      <c r="L8" s="49">
        <v>12</v>
      </c>
    </row>
    <row r="9" spans="1:21" ht="24.95" customHeight="1" thickBot="1">
      <c r="A9" s="166">
        <v>19.149999999999999</v>
      </c>
      <c r="B9" s="163">
        <v>0</v>
      </c>
      <c r="C9" s="163">
        <v>8</v>
      </c>
      <c r="D9" s="163">
        <v>0</v>
      </c>
      <c r="E9" s="163">
        <v>8</v>
      </c>
      <c r="F9" s="164">
        <v>11.15</v>
      </c>
      <c r="G9" s="164">
        <v>15.15</v>
      </c>
      <c r="H9" s="163">
        <v>0</v>
      </c>
      <c r="I9" s="163">
        <v>4</v>
      </c>
      <c r="J9" s="163">
        <v>0</v>
      </c>
      <c r="K9" s="167">
        <v>4</v>
      </c>
      <c r="L9" s="87">
        <v>11.15</v>
      </c>
    </row>
    <row r="10" spans="1:21" ht="27.75" customHeight="1">
      <c r="A10" s="136" t="s">
        <v>496</v>
      </c>
      <c r="B10" s="136"/>
      <c r="C10" s="136"/>
      <c r="D10" s="136"/>
      <c r="E10" s="136"/>
      <c r="F10" s="136"/>
      <c r="G10" s="136"/>
      <c r="H10" s="136"/>
      <c r="I10" s="136"/>
      <c r="J10" s="136"/>
      <c r="K10" s="136"/>
      <c r="L10" s="136"/>
      <c r="M10" s="136"/>
      <c r="N10" s="136"/>
      <c r="O10" s="136"/>
      <c r="P10" s="136"/>
      <c r="Q10" s="136"/>
      <c r="R10" s="136"/>
      <c r="S10" s="136"/>
      <c r="T10" s="136"/>
      <c r="U10" s="136"/>
    </row>
    <row r="13" spans="1:21">
      <c r="F13" s="82"/>
    </row>
    <row r="20" spans="7:7">
      <c r="G20" s="81"/>
    </row>
  </sheetData>
  <mergeCells count="13">
    <mergeCell ref="A10:U10"/>
    <mergeCell ref="A1:L1"/>
    <mergeCell ref="A3:L3"/>
    <mergeCell ref="A4:F4"/>
    <mergeCell ref="G4:L4"/>
    <mergeCell ref="A5:A7"/>
    <mergeCell ref="B5:B7"/>
    <mergeCell ref="C5:E5"/>
    <mergeCell ref="G5:G7"/>
    <mergeCell ref="H5:H7"/>
    <mergeCell ref="I5:K5"/>
    <mergeCell ref="C6:C7"/>
    <mergeCell ref="I6:I7"/>
  </mergeCells>
  <phoneticPr fontId="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1"/>
  <sheetViews>
    <sheetView zoomScale="71" zoomScaleNormal="71" workbookViewId="0">
      <selection activeCell="P15" sqref="P15"/>
    </sheetView>
  </sheetViews>
  <sheetFormatPr defaultRowHeight="13.5"/>
  <cols>
    <col min="1" max="1" width="10.625" customWidth="1"/>
    <col min="2" max="2" width="30.125" customWidth="1"/>
    <col min="3" max="3" width="15.5" customWidth="1"/>
    <col min="4" max="4" width="17.125" customWidth="1"/>
  </cols>
  <sheetData>
    <row r="1" spans="1:13" ht="36" customHeight="1">
      <c r="A1" s="93" t="s">
        <v>498</v>
      </c>
      <c r="B1" s="93"/>
      <c r="C1" s="93"/>
      <c r="D1" s="93"/>
      <c r="E1" s="93"/>
      <c r="F1" s="93"/>
      <c r="G1" s="93"/>
      <c r="H1" s="93"/>
    </row>
    <row r="2" spans="1:13">
      <c r="A2" s="94" t="s">
        <v>504</v>
      </c>
      <c r="B2" s="94"/>
      <c r="C2" s="94"/>
      <c r="D2" s="94"/>
      <c r="E2" s="94"/>
      <c r="F2" s="94"/>
      <c r="G2" s="94"/>
      <c r="H2" s="94"/>
    </row>
    <row r="3" spans="1:13" ht="14.25" thickBot="1">
      <c r="A3" s="135" t="s">
        <v>487</v>
      </c>
      <c r="B3" s="135"/>
      <c r="C3" s="135"/>
      <c r="D3" s="135"/>
      <c r="E3" s="135"/>
      <c r="F3" s="135"/>
      <c r="G3" s="135"/>
      <c r="H3" s="135"/>
    </row>
    <row r="4" spans="1:13" ht="14.25" thickBot="1">
      <c r="A4" s="147" t="s">
        <v>499</v>
      </c>
      <c r="B4" s="148"/>
      <c r="C4" s="149" t="s">
        <v>394</v>
      </c>
      <c r="D4" s="149" t="s">
        <v>395</v>
      </c>
      <c r="E4" s="147" t="s">
        <v>396</v>
      </c>
      <c r="F4" s="152"/>
      <c r="G4" s="148"/>
      <c r="H4" s="149" t="s">
        <v>397</v>
      </c>
      <c r="I4" s="52"/>
    </row>
    <row r="5" spans="1:13">
      <c r="A5" s="149" t="s">
        <v>500</v>
      </c>
      <c r="B5" s="149" t="s">
        <v>142</v>
      </c>
      <c r="C5" s="150"/>
      <c r="D5" s="150"/>
      <c r="E5" s="149" t="s">
        <v>143</v>
      </c>
      <c r="F5" s="149" t="s">
        <v>501</v>
      </c>
      <c r="G5" s="149" t="s">
        <v>370</v>
      </c>
      <c r="H5" s="150"/>
      <c r="I5" s="52"/>
    </row>
    <row r="6" spans="1:13">
      <c r="A6" s="150"/>
      <c r="B6" s="150"/>
      <c r="C6" s="150"/>
      <c r="D6" s="150"/>
      <c r="E6" s="150"/>
      <c r="F6" s="150"/>
      <c r="G6" s="150"/>
      <c r="H6" s="150"/>
      <c r="I6" s="52"/>
    </row>
    <row r="7" spans="1:13" ht="14.25" thickBot="1">
      <c r="A7" s="151"/>
      <c r="B7" s="151"/>
      <c r="C7" s="151"/>
      <c r="D7" s="151"/>
      <c r="E7" s="151"/>
      <c r="F7" s="151"/>
      <c r="G7" s="151"/>
      <c r="H7" s="151"/>
      <c r="I7" s="52"/>
    </row>
    <row r="8" spans="1:13" ht="24.95" customHeight="1" thickBot="1">
      <c r="A8" s="138" t="s">
        <v>41</v>
      </c>
      <c r="B8" s="146"/>
      <c r="C8" s="49">
        <v>1</v>
      </c>
      <c r="D8" s="49">
        <v>2</v>
      </c>
      <c r="E8" s="49">
        <v>3</v>
      </c>
      <c r="F8" s="49">
        <v>4</v>
      </c>
      <c r="G8" s="49">
        <v>5</v>
      </c>
      <c r="H8" s="88">
        <v>6</v>
      </c>
      <c r="I8" s="52"/>
      <c r="J8" s="81"/>
      <c r="K8" s="81"/>
      <c r="L8" s="81"/>
      <c r="M8" s="81"/>
    </row>
    <row r="9" spans="1:13" ht="24.95" customHeight="1" thickBot="1">
      <c r="A9" s="138" t="s">
        <v>147</v>
      </c>
      <c r="B9" s="146"/>
      <c r="C9" s="163">
        <v>0</v>
      </c>
      <c r="D9" s="164">
        <v>232.27</v>
      </c>
      <c r="E9" s="163">
        <v>0</v>
      </c>
      <c r="F9" s="164"/>
      <c r="G9" s="164">
        <v>232.27</v>
      </c>
      <c r="H9" s="163">
        <v>0</v>
      </c>
      <c r="I9" s="52"/>
    </row>
    <row r="10" spans="1:13" ht="24.95" customHeight="1" thickBot="1">
      <c r="A10" s="51">
        <v>2082202</v>
      </c>
      <c r="B10" s="50" t="s">
        <v>237</v>
      </c>
      <c r="C10" s="163">
        <v>0</v>
      </c>
      <c r="D10" s="163">
        <v>34</v>
      </c>
      <c r="E10" s="163">
        <v>0</v>
      </c>
      <c r="F10" s="165"/>
      <c r="G10" s="163">
        <v>34</v>
      </c>
      <c r="H10" s="163">
        <v>0</v>
      </c>
      <c r="I10" s="52"/>
    </row>
    <row r="11" spans="1:13" ht="24.95" customHeight="1" thickBot="1">
      <c r="A11" s="51">
        <v>2082302</v>
      </c>
      <c r="B11" s="50" t="s">
        <v>237</v>
      </c>
      <c r="C11" s="163">
        <v>0</v>
      </c>
      <c r="D11" s="163">
        <v>10</v>
      </c>
      <c r="E11" s="163">
        <v>0</v>
      </c>
      <c r="F11" s="165"/>
      <c r="G11" s="163">
        <v>10</v>
      </c>
      <c r="H11" s="163">
        <v>0</v>
      </c>
      <c r="I11" s="52"/>
    </row>
    <row r="12" spans="1:13" ht="24.95" customHeight="1" thickBot="1">
      <c r="A12" s="51">
        <v>2121399</v>
      </c>
      <c r="B12" s="50" t="s">
        <v>282</v>
      </c>
      <c r="C12" s="163">
        <v>0</v>
      </c>
      <c r="D12" s="164">
        <v>32.17</v>
      </c>
      <c r="E12" s="163">
        <v>0</v>
      </c>
      <c r="F12" s="165"/>
      <c r="G12" s="164">
        <v>32.17</v>
      </c>
      <c r="H12" s="163">
        <v>0</v>
      </c>
      <c r="I12" s="52"/>
    </row>
    <row r="13" spans="1:13" ht="24.95" customHeight="1" thickBot="1">
      <c r="A13" s="51">
        <v>2136601</v>
      </c>
      <c r="B13" s="50" t="s">
        <v>237</v>
      </c>
      <c r="C13" s="163">
        <v>0</v>
      </c>
      <c r="D13" s="163">
        <v>10</v>
      </c>
      <c r="E13" s="163">
        <v>0</v>
      </c>
      <c r="F13" s="165"/>
      <c r="G13" s="163">
        <v>10</v>
      </c>
      <c r="H13" s="163">
        <v>0</v>
      </c>
      <c r="I13" s="52"/>
    </row>
    <row r="14" spans="1:13" ht="24.95" customHeight="1" thickBot="1">
      <c r="A14" s="51">
        <v>2296002</v>
      </c>
      <c r="B14" s="50" t="s">
        <v>363</v>
      </c>
      <c r="C14" s="163">
        <v>0</v>
      </c>
      <c r="D14" s="163">
        <v>64</v>
      </c>
      <c r="E14" s="163">
        <v>0</v>
      </c>
      <c r="F14" s="165"/>
      <c r="G14" s="163">
        <v>64</v>
      </c>
      <c r="H14" s="163">
        <v>0</v>
      </c>
      <c r="I14" s="52"/>
    </row>
    <row r="15" spans="1:13" ht="24.95" customHeight="1" thickBot="1">
      <c r="A15" s="51">
        <v>2340299</v>
      </c>
      <c r="B15" s="50" t="s">
        <v>365</v>
      </c>
      <c r="C15" s="163">
        <v>0</v>
      </c>
      <c r="D15" s="163">
        <v>82.1</v>
      </c>
      <c r="E15" s="163">
        <v>0</v>
      </c>
      <c r="F15" s="165"/>
      <c r="G15" s="163">
        <v>82.1</v>
      </c>
      <c r="H15" s="163">
        <v>0</v>
      </c>
      <c r="I15" s="52"/>
    </row>
    <row r="16" spans="1:13" ht="24.95" customHeight="1">
      <c r="A16" s="3" t="s">
        <v>502</v>
      </c>
    </row>
    <row r="17" spans="1:1" ht="24.95" customHeight="1">
      <c r="A17" s="53" t="s">
        <v>503</v>
      </c>
    </row>
    <row r="41" spans="9:9">
      <c r="I41" s="81"/>
    </row>
  </sheetData>
  <mergeCells count="15">
    <mergeCell ref="A1:H1"/>
    <mergeCell ref="A2:H2"/>
    <mergeCell ref="A3:H3"/>
    <mergeCell ref="A8:B8"/>
    <mergeCell ref="A9:B9"/>
    <mergeCell ref="A4:B4"/>
    <mergeCell ref="C4:C7"/>
    <mergeCell ref="D4:D7"/>
    <mergeCell ref="E4:G4"/>
    <mergeCell ref="H4:H7"/>
    <mergeCell ref="A5:A7"/>
    <mergeCell ref="B5:B7"/>
    <mergeCell ref="E5:E7"/>
    <mergeCell ref="F5:F7"/>
    <mergeCell ref="G5:G7"/>
  </mergeCells>
  <phoneticPr fontId="1" type="noConversion"/>
  <pageMargins left="0.7" right="0.7" top="0.75" bottom="0.75" header="0.3" footer="0.3"/>
  <pageSetup paperSize="9" orientation="portrait" horizontalDpi="0"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zoomScale="63" zoomScaleNormal="63" workbookViewId="0">
      <selection activeCell="B13" sqref="B13"/>
    </sheetView>
  </sheetViews>
  <sheetFormatPr defaultRowHeight="13.5"/>
  <cols>
    <col min="2" max="2" width="12.625" customWidth="1"/>
    <col min="5" max="5" width="9.875" customWidth="1"/>
    <col min="9" max="9" width="20" customWidth="1"/>
    <col min="10" max="10" width="22" customWidth="1"/>
    <col min="12" max="12" width="12" customWidth="1"/>
  </cols>
  <sheetData>
    <row r="1" spans="1:12" ht="27">
      <c r="A1" s="158" t="s">
        <v>556</v>
      </c>
      <c r="B1" s="158"/>
      <c r="C1" s="158"/>
      <c r="D1" s="158"/>
      <c r="E1" s="158"/>
      <c r="F1" s="158"/>
      <c r="G1" s="158"/>
      <c r="H1" s="158"/>
      <c r="I1" s="158"/>
      <c r="J1" s="158"/>
      <c r="K1" s="158"/>
      <c r="L1" s="158"/>
    </row>
    <row r="2" spans="1:12">
      <c r="A2" s="159" t="s">
        <v>507</v>
      </c>
      <c r="B2" s="160"/>
      <c r="C2" s="160"/>
      <c r="D2" s="160"/>
      <c r="E2" s="160"/>
      <c r="F2" s="160"/>
      <c r="G2" s="160"/>
      <c r="H2" s="160"/>
      <c r="I2" s="160"/>
      <c r="J2" s="160"/>
      <c r="K2" s="160"/>
      <c r="L2" s="54" t="s">
        <v>20</v>
      </c>
    </row>
    <row r="3" spans="1:12">
      <c r="A3" s="153" t="s">
        <v>525</v>
      </c>
      <c r="B3" s="153" t="s">
        <v>508</v>
      </c>
      <c r="C3" s="161" t="s">
        <v>509</v>
      </c>
      <c r="D3" s="153" t="s">
        <v>510</v>
      </c>
      <c r="E3" s="155" t="s">
        <v>511</v>
      </c>
      <c r="F3" s="153"/>
      <c r="G3" s="153" t="s">
        <v>512</v>
      </c>
      <c r="H3" s="153" t="s">
        <v>513</v>
      </c>
      <c r="I3" s="153" t="s">
        <v>514</v>
      </c>
      <c r="J3" s="153" t="s">
        <v>515</v>
      </c>
      <c r="K3" s="153" t="s">
        <v>516</v>
      </c>
      <c r="L3" s="155" t="s">
        <v>517</v>
      </c>
    </row>
    <row r="4" spans="1:12" ht="21">
      <c r="A4" s="154"/>
      <c r="B4" s="154"/>
      <c r="C4" s="162"/>
      <c r="D4" s="156"/>
      <c r="E4" s="55" t="s">
        <v>518</v>
      </c>
      <c r="F4" s="56" t="s">
        <v>519</v>
      </c>
      <c r="G4" s="154"/>
      <c r="H4" s="154"/>
      <c r="I4" s="154"/>
      <c r="J4" s="154"/>
      <c r="K4" s="154"/>
      <c r="L4" s="156"/>
    </row>
    <row r="5" spans="1:12" ht="33" customHeight="1">
      <c r="A5" s="57" t="s">
        <v>526</v>
      </c>
      <c r="B5" s="58" t="s">
        <v>147</v>
      </c>
      <c r="C5" s="58"/>
      <c r="D5" s="59">
        <v>7421.77</v>
      </c>
      <c r="E5" s="59">
        <v>7421.77</v>
      </c>
      <c r="F5" s="59"/>
      <c r="G5" s="60"/>
      <c r="H5" s="60"/>
      <c r="I5" s="60"/>
      <c r="J5" s="60"/>
      <c r="K5" s="60"/>
      <c r="L5" s="61"/>
    </row>
    <row r="6" spans="1:12" ht="73.5">
      <c r="A6" s="57"/>
      <c r="B6" s="62" t="s">
        <v>527</v>
      </c>
      <c r="C6" s="58" t="s">
        <v>528</v>
      </c>
      <c r="D6" s="59">
        <v>1742.76</v>
      </c>
      <c r="E6" s="59">
        <v>1742.76</v>
      </c>
      <c r="F6" s="59"/>
      <c r="G6" s="60" t="s">
        <v>529</v>
      </c>
      <c r="H6" s="63" t="s">
        <v>520</v>
      </c>
      <c r="I6" s="63" t="s">
        <v>521</v>
      </c>
      <c r="J6" s="63" t="s">
        <v>522</v>
      </c>
      <c r="K6" s="64">
        <v>1</v>
      </c>
      <c r="L6" s="65"/>
    </row>
    <row r="7" spans="1:12" s="66" customFormat="1" ht="52.5">
      <c r="A7" s="69"/>
      <c r="B7" s="70" t="s">
        <v>530</v>
      </c>
      <c r="C7" s="71" t="s">
        <v>528</v>
      </c>
      <c r="D7" s="72">
        <v>217.34</v>
      </c>
      <c r="E7" s="72">
        <v>217.34</v>
      </c>
      <c r="F7" s="72"/>
      <c r="G7" s="73" t="s">
        <v>531</v>
      </c>
      <c r="H7" s="73" t="s">
        <v>532</v>
      </c>
      <c r="I7" s="73" t="s">
        <v>533</v>
      </c>
      <c r="J7" s="73" t="s">
        <v>552</v>
      </c>
      <c r="K7" s="74">
        <v>1</v>
      </c>
      <c r="L7" s="157" t="s">
        <v>534</v>
      </c>
    </row>
    <row r="8" spans="1:12" s="66" customFormat="1" ht="31.5">
      <c r="A8" s="69"/>
      <c r="B8" s="70" t="s">
        <v>535</v>
      </c>
      <c r="C8" s="71" t="s">
        <v>528</v>
      </c>
      <c r="D8" s="72">
        <v>461.92</v>
      </c>
      <c r="E8" s="72">
        <v>461.92</v>
      </c>
      <c r="F8" s="72"/>
      <c r="G8" s="73" t="s">
        <v>531</v>
      </c>
      <c r="H8" s="73" t="s">
        <v>536</v>
      </c>
      <c r="I8" s="73" t="s">
        <v>537</v>
      </c>
      <c r="J8" s="73" t="s">
        <v>538</v>
      </c>
      <c r="K8" s="74">
        <v>1</v>
      </c>
      <c r="L8" s="157"/>
    </row>
    <row r="9" spans="1:12" s="66" customFormat="1" ht="52.5">
      <c r="A9" s="69"/>
      <c r="B9" s="70" t="s">
        <v>523</v>
      </c>
      <c r="C9" s="71" t="s">
        <v>528</v>
      </c>
      <c r="D9" s="72">
        <v>271.35000000000002</v>
      </c>
      <c r="E9" s="72">
        <v>271.35000000000002</v>
      </c>
      <c r="F9" s="72"/>
      <c r="G9" s="73" t="s">
        <v>531</v>
      </c>
      <c r="H9" s="73" t="s">
        <v>539</v>
      </c>
      <c r="I9" s="73" t="s">
        <v>540</v>
      </c>
      <c r="J9" s="73" t="s">
        <v>555</v>
      </c>
      <c r="K9" s="74">
        <v>1</v>
      </c>
      <c r="L9" s="157"/>
    </row>
    <row r="10" spans="1:12" s="66" customFormat="1" ht="42">
      <c r="A10" s="69"/>
      <c r="B10" s="70" t="s">
        <v>541</v>
      </c>
      <c r="C10" s="71" t="s">
        <v>528</v>
      </c>
      <c r="D10" s="72">
        <v>415.14</v>
      </c>
      <c r="E10" s="72">
        <v>415.14</v>
      </c>
      <c r="F10" s="72"/>
      <c r="G10" s="73" t="s">
        <v>531</v>
      </c>
      <c r="H10" s="73" t="s">
        <v>542</v>
      </c>
      <c r="I10" s="73" t="s">
        <v>543</v>
      </c>
      <c r="J10" s="73" t="s">
        <v>524</v>
      </c>
      <c r="K10" s="74">
        <v>1</v>
      </c>
      <c r="L10" s="157"/>
    </row>
    <row r="11" spans="1:12" s="66" customFormat="1" ht="31.5">
      <c r="A11" s="69"/>
      <c r="B11" s="70" t="s">
        <v>544</v>
      </c>
      <c r="C11" s="71" t="s">
        <v>528</v>
      </c>
      <c r="D11" s="72">
        <v>298.91000000000003</v>
      </c>
      <c r="E11" s="72">
        <v>298.91000000000003</v>
      </c>
      <c r="F11" s="72"/>
      <c r="G11" s="73" t="s">
        <v>531</v>
      </c>
      <c r="H11" s="73" t="s">
        <v>545</v>
      </c>
      <c r="I11" s="73" t="s">
        <v>551</v>
      </c>
      <c r="J11" s="73" t="s">
        <v>546</v>
      </c>
      <c r="K11" s="74">
        <v>1</v>
      </c>
      <c r="L11" s="157"/>
    </row>
    <row r="12" spans="1:12" s="66" customFormat="1" ht="42">
      <c r="A12" s="69"/>
      <c r="B12" s="70" t="s">
        <v>550</v>
      </c>
      <c r="C12" s="71" t="s">
        <v>528</v>
      </c>
      <c r="D12" s="72">
        <v>3726.93</v>
      </c>
      <c r="E12" s="72">
        <v>3726.93</v>
      </c>
      <c r="F12" s="72"/>
      <c r="G12" s="73" t="s">
        <v>531</v>
      </c>
      <c r="H12" s="73" t="s">
        <v>547</v>
      </c>
      <c r="I12" s="73" t="s">
        <v>548</v>
      </c>
      <c r="J12" s="73" t="s">
        <v>549</v>
      </c>
      <c r="K12" s="74">
        <v>1</v>
      </c>
      <c r="L12" s="157"/>
    </row>
    <row r="13" spans="1:12" s="68" customFormat="1" ht="46.5" customHeight="1">
      <c r="A13" s="75"/>
      <c r="B13" s="76" t="s">
        <v>553</v>
      </c>
      <c r="C13" s="71" t="s">
        <v>528</v>
      </c>
      <c r="D13" s="77">
        <v>287.42</v>
      </c>
      <c r="E13" s="77">
        <v>287.42</v>
      </c>
      <c r="F13" s="75"/>
      <c r="G13" s="73" t="s">
        <v>531</v>
      </c>
      <c r="H13" s="75"/>
      <c r="I13" s="77" t="s">
        <v>554</v>
      </c>
      <c r="J13" s="75"/>
      <c r="K13" s="78">
        <v>1</v>
      </c>
      <c r="L13" s="67"/>
    </row>
    <row r="18" spans="2:2">
      <c r="B18" s="85"/>
    </row>
    <row r="19" spans="2:2">
      <c r="B19" s="85"/>
    </row>
  </sheetData>
  <mergeCells count="14">
    <mergeCell ref="J3:J4"/>
    <mergeCell ref="K3:K4"/>
    <mergeCell ref="L3:L4"/>
    <mergeCell ref="L7:L12"/>
    <mergeCell ref="A1:L1"/>
    <mergeCell ref="A2:K2"/>
    <mergeCell ref="A3:A4"/>
    <mergeCell ref="B3:B4"/>
    <mergeCell ref="C3:C4"/>
    <mergeCell ref="D3:D4"/>
    <mergeCell ref="E3:F3"/>
    <mergeCell ref="G3:G4"/>
    <mergeCell ref="H3:H4"/>
    <mergeCell ref="I3:I4"/>
  </mergeCells>
  <phoneticPr fontId="1"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10</vt:i4>
      </vt:variant>
    </vt:vector>
  </HeadingPairs>
  <TitlesOfParts>
    <vt:vector size="10" baseType="lpstr">
      <vt:lpstr>目录</vt:lpstr>
      <vt:lpstr>表一 部门收支决算总表</vt:lpstr>
      <vt:lpstr>表二 部门收入决算表</vt:lpstr>
      <vt:lpstr>表三 部门支出决算表</vt:lpstr>
      <vt:lpstr>表四 财政拨款收支决算总表</vt:lpstr>
      <vt:lpstr>表五 一般公共预算财政拨款支出决算表</vt:lpstr>
      <vt:lpstr>表六 一般公共预算财政拨款基本支出决算表</vt:lpstr>
      <vt:lpstr>表七 一般公共预算财政拨款“三公”经费支出决算表</vt:lpstr>
      <vt:lpstr>表八 政府性基金预算财政拨款收入支出决算表</vt:lpstr>
      <vt:lpstr>表九 项目支出绩效目标表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2006-09-16T00:00:00Z</dcterms:created>
  <dcterms:modified xsi:type="dcterms:W3CDTF">2022-06-08T06:50:04Z</dcterms:modified>
</cp:coreProperties>
</file>